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a17018user\Downloads\"/>
    </mc:Choice>
  </mc:AlternateContent>
  <bookViews>
    <workbookView xWindow="0" yWindow="0" windowWidth="24000" windowHeight="9480" firstSheet="1" activeTab="1"/>
  </bookViews>
  <sheets>
    <sheet name="技術相談控" sheetId="4" state="hidden" r:id="rId1"/>
    <sheet name="相談メモ" sheetId="7" r:id="rId2"/>
    <sheet name="Sheet1" sheetId="8" r:id="rId3"/>
  </sheets>
  <definedNames>
    <definedName name="_xlnm.Print_Area" localSheetId="0">技術相談控!$B$2:$BJ$89</definedName>
  </definedNames>
  <calcPr calcId="152511"/>
</workbook>
</file>

<file path=xl/calcChain.xml><?xml version="1.0" encoding="utf-8"?>
<calcChain xmlns="http://schemas.openxmlformats.org/spreadsheetml/2006/main">
  <c r="S82" i="4" l="1"/>
  <c r="AO35" i="4"/>
  <c r="AO29" i="4"/>
  <c r="S27" i="4"/>
  <c r="S35" i="4" l="1"/>
  <c r="Z82" i="4"/>
  <c r="AU80" i="4"/>
  <c r="Z27" i="4"/>
  <c r="AV35" i="4"/>
  <c r="S78" i="4"/>
  <c r="S76" i="4"/>
  <c r="AO33" i="4"/>
  <c r="S25" i="4"/>
  <c r="S23" i="4"/>
  <c r="AS11" i="4"/>
  <c r="S11" i="4"/>
  <c r="S5" i="4"/>
  <c r="S4" i="4" l="1"/>
  <c r="S84" i="4"/>
  <c r="S74" i="4"/>
  <c r="S72" i="4"/>
  <c r="S70" i="4"/>
  <c r="S40" i="4"/>
  <c r="S37" i="4"/>
  <c r="AS21" i="4"/>
  <c r="AS19" i="4"/>
  <c r="AS17" i="4"/>
  <c r="S21" i="4"/>
  <c r="S19" i="4"/>
  <c r="S17" i="4"/>
  <c r="S15" i="4"/>
  <c r="S13" i="4"/>
  <c r="S9" i="4"/>
  <c r="AS7" i="4"/>
  <c r="S7" i="4"/>
  <c r="S80" i="4" l="1"/>
  <c r="AO78" i="4"/>
  <c r="AU76" i="4"/>
  <c r="AI76" i="4"/>
  <c r="S29" i="4"/>
  <c r="AO80" i="4"/>
  <c r="AO25" i="4"/>
  <c r="S33" i="4"/>
  <c r="S31" i="4"/>
  <c r="AO31" i="4"/>
  <c r="AS23" i="4"/>
  <c r="BB5" i="4"/>
</calcChain>
</file>

<file path=xl/sharedStrings.xml><?xml version="1.0" encoding="utf-8"?>
<sst xmlns="http://schemas.openxmlformats.org/spreadsheetml/2006/main" count="105" uniqueCount="85">
  <si>
    <t>貴社名</t>
    <rPh sb="0" eb="2">
      <t>キシャ</t>
    </rPh>
    <rPh sb="2" eb="3">
      <t>メイ</t>
    </rPh>
    <phoneticPr fontId="1"/>
  </si>
  <si>
    <t>所属・役職名</t>
    <rPh sb="0" eb="2">
      <t>ショゾク</t>
    </rPh>
    <rPh sb="3" eb="5">
      <t>ヤクショク</t>
    </rPh>
    <rPh sb="5" eb="6">
      <t>メイ</t>
    </rPh>
    <phoneticPr fontId="1"/>
  </si>
  <si>
    <t>記入者氏名</t>
    <rPh sb="0" eb="2">
      <t>キニュウ</t>
    </rPh>
    <rPh sb="2" eb="3">
      <t>シャ</t>
    </rPh>
    <rPh sb="3" eb="5">
      <t>シメイ</t>
    </rPh>
    <phoneticPr fontId="1"/>
  </si>
  <si>
    <t>住所</t>
    <rPh sb="0" eb="2">
      <t>ジュウショ</t>
    </rPh>
    <phoneticPr fontId="1"/>
  </si>
  <si>
    <t>ＴＥＬ</t>
    <phoneticPr fontId="1"/>
  </si>
  <si>
    <t>ＦＡＸ</t>
    <phoneticPr fontId="1"/>
  </si>
  <si>
    <t>Ｅ－ｍａｉｌ</t>
    <phoneticPr fontId="1"/>
  </si>
  <si>
    <t>ＵＲＬ</t>
    <phoneticPr fontId="1"/>
  </si>
  <si>
    <t>連絡先</t>
    <rPh sb="0" eb="3">
      <t>レンラクサキ</t>
    </rPh>
    <phoneticPr fontId="1"/>
  </si>
  <si>
    <t>業種</t>
    <rPh sb="0" eb="2">
      <t>ギョウシュ</t>
    </rPh>
    <phoneticPr fontId="1"/>
  </si>
  <si>
    <t>資本金</t>
    <rPh sb="0" eb="3">
      <t>シホンキン</t>
    </rPh>
    <phoneticPr fontId="1"/>
  </si>
  <si>
    <t>設立年月</t>
    <rPh sb="0" eb="2">
      <t>セツリツ</t>
    </rPh>
    <rPh sb="2" eb="4">
      <t>ネンゲツ</t>
    </rPh>
    <phoneticPr fontId="1"/>
  </si>
  <si>
    <t>代表者名</t>
    <rPh sb="0" eb="3">
      <t>ダイヒョウシャ</t>
    </rPh>
    <rPh sb="3" eb="4">
      <t>メイ</t>
    </rPh>
    <phoneticPr fontId="1"/>
  </si>
  <si>
    <t>従業員数</t>
    <rPh sb="0" eb="3">
      <t>ジュウギョウイン</t>
    </rPh>
    <rPh sb="3" eb="4">
      <t>スウ</t>
    </rPh>
    <phoneticPr fontId="1"/>
  </si>
  <si>
    <t>会社情報</t>
    <rPh sb="0" eb="2">
      <t>カイシャ</t>
    </rPh>
    <rPh sb="2" eb="4">
      <t>ジョウホウ</t>
    </rPh>
    <phoneticPr fontId="1"/>
  </si>
  <si>
    <t>学府・研究院</t>
    <rPh sb="0" eb="2">
      <t>ガクフ</t>
    </rPh>
    <rPh sb="3" eb="5">
      <t>ケンキュウ</t>
    </rPh>
    <rPh sb="5" eb="6">
      <t>イン</t>
    </rPh>
    <phoneticPr fontId="1"/>
  </si>
  <si>
    <t>研究部門・専攻</t>
    <rPh sb="0" eb="2">
      <t>ケンキュウ</t>
    </rPh>
    <rPh sb="2" eb="4">
      <t>ブモン</t>
    </rPh>
    <rPh sb="5" eb="7">
      <t>センコウ</t>
    </rPh>
    <phoneticPr fontId="1"/>
  </si>
  <si>
    <t>氏名</t>
    <rPh sb="0" eb="2">
      <t>シメイ</t>
    </rPh>
    <phoneticPr fontId="1"/>
  </si>
  <si>
    <t>相談を希望する
教員</t>
    <rPh sb="0" eb="2">
      <t>ソウダン</t>
    </rPh>
    <rPh sb="3" eb="5">
      <t>キボウ</t>
    </rPh>
    <rPh sb="8" eb="10">
      <t>キョウイン</t>
    </rPh>
    <phoneticPr fontId="1"/>
  </si>
  <si>
    <t>九州大学　技術相談申込書</t>
    <rPh sb="0" eb="2">
      <t>キュウシュウ</t>
    </rPh>
    <rPh sb="2" eb="4">
      <t>ダイガク</t>
    </rPh>
    <rPh sb="5" eb="7">
      <t>ギジュツ</t>
    </rPh>
    <rPh sb="7" eb="9">
      <t>ソウダン</t>
    </rPh>
    <rPh sb="9" eb="12">
      <t>モウシコミショ</t>
    </rPh>
    <phoneticPr fontId="1"/>
  </si>
  <si>
    <t>技術相談名（必須）</t>
    <rPh sb="0" eb="2">
      <t>ギジュツ</t>
    </rPh>
    <rPh sb="2" eb="4">
      <t>ソウダン</t>
    </rPh>
    <rPh sb="4" eb="5">
      <t>メイ</t>
    </rPh>
    <rPh sb="6" eb="8">
      <t>ヒッス</t>
    </rPh>
    <phoneticPr fontId="1"/>
  </si>
  <si>
    <r>
      <t>　　　　　</t>
    </r>
    <r>
      <rPr>
        <b/>
        <sz val="12"/>
        <color theme="1"/>
        <rFont val="ＭＳ 明朝"/>
        <family val="1"/>
        <charset val="128"/>
      </rPr>
      <t>技術相談内容</t>
    </r>
    <r>
      <rPr>
        <b/>
        <sz val="10"/>
        <color theme="1"/>
        <rFont val="ＭＳ 明朝"/>
        <family val="1"/>
        <charset val="128"/>
      </rPr>
      <t xml:space="preserve">
　■希望される産学連携の内容を
　　具合的に記入
　■現在のお仕事の内容、技術相談
　　に至った背景</t>
    </r>
    <rPh sb="5" eb="7">
      <t>ギジュツ</t>
    </rPh>
    <rPh sb="7" eb="9">
      <t>ソウダン</t>
    </rPh>
    <rPh sb="9" eb="11">
      <t>ナイヨウ</t>
    </rPh>
    <rPh sb="15" eb="17">
      <t>キボウ</t>
    </rPh>
    <rPh sb="20" eb="22">
      <t>サンガク</t>
    </rPh>
    <rPh sb="22" eb="24">
      <t>レンケイ</t>
    </rPh>
    <rPh sb="25" eb="27">
      <t>ナイヨウ</t>
    </rPh>
    <rPh sb="31" eb="33">
      <t>グアイ</t>
    </rPh>
    <rPh sb="33" eb="34">
      <t>テキ</t>
    </rPh>
    <rPh sb="35" eb="37">
      <t>キニュウ</t>
    </rPh>
    <rPh sb="40" eb="42">
      <t>ゲンザイ</t>
    </rPh>
    <rPh sb="44" eb="46">
      <t>シゴト</t>
    </rPh>
    <rPh sb="47" eb="49">
      <t>ナイヨウ</t>
    </rPh>
    <rPh sb="50" eb="52">
      <t>ギジュツ</t>
    </rPh>
    <rPh sb="52" eb="54">
      <t>ソウダン</t>
    </rPh>
    <rPh sb="58" eb="59">
      <t>イタ</t>
    </rPh>
    <rPh sb="61" eb="63">
      <t>ハイケイ</t>
    </rPh>
    <phoneticPr fontId="1"/>
  </si>
  <si>
    <t>日付</t>
    <rPh sb="0" eb="2">
      <t>ヒヅケ</t>
    </rPh>
    <phoneticPr fontId="1"/>
  </si>
  <si>
    <t>売上高</t>
    <rPh sb="0" eb="1">
      <t>ウ</t>
    </rPh>
    <rPh sb="1" eb="2">
      <t>ア</t>
    </rPh>
    <rPh sb="2" eb="3">
      <t>ダカ</t>
    </rPh>
    <phoneticPr fontId="1"/>
  </si>
  <si>
    <r>
      <t xml:space="preserve">技術相談を知った契機　
</t>
    </r>
    <r>
      <rPr>
        <b/>
        <sz val="10"/>
        <color theme="1"/>
        <rFont val="ＭＳ 明朝"/>
        <family val="1"/>
        <charset val="128"/>
      </rPr>
      <t>(複数選択可)
（その他があれば入力してください）</t>
    </r>
    <rPh sb="0" eb="2">
      <t>ギジュツ</t>
    </rPh>
    <rPh sb="2" eb="4">
      <t>ソウダン</t>
    </rPh>
    <rPh sb="5" eb="6">
      <t>シ</t>
    </rPh>
    <rPh sb="8" eb="10">
      <t>ケイキ</t>
    </rPh>
    <rPh sb="13" eb="15">
      <t>フクスウ</t>
    </rPh>
    <rPh sb="15" eb="17">
      <t>センタク</t>
    </rPh>
    <rPh sb="17" eb="18">
      <t>カ</t>
    </rPh>
    <phoneticPr fontId="1"/>
  </si>
  <si>
    <t>※学内記入欄</t>
    <phoneticPr fontId="1"/>
  </si>
  <si>
    <t>九大ＴＬＯ</t>
    <phoneticPr fontId="1"/>
  </si>
  <si>
    <r>
      <t xml:space="preserve">技術相談を申し込まれた動機
</t>
    </r>
    <r>
      <rPr>
        <b/>
        <sz val="10"/>
        <color theme="1"/>
        <rFont val="ＭＳ 明朝"/>
        <family val="1"/>
        <charset val="128"/>
      </rPr>
      <t xml:space="preserve">(複数選択可）
</t>
    </r>
    <r>
      <rPr>
        <b/>
        <sz val="10"/>
        <color rgb="FFFF0000"/>
        <rFont val="ＭＳ 明朝"/>
        <family val="1"/>
        <charset val="128"/>
      </rPr>
      <t>（｢その他｣の場合はご記入ください）</t>
    </r>
    <rPh sb="0" eb="2">
      <t>ギジュツ</t>
    </rPh>
    <rPh sb="2" eb="4">
      <t>ソウダン</t>
    </rPh>
    <rPh sb="5" eb="6">
      <t>モウ</t>
    </rPh>
    <rPh sb="7" eb="8">
      <t>コ</t>
    </rPh>
    <rPh sb="11" eb="13">
      <t>ドウキ</t>
    </rPh>
    <rPh sb="15" eb="17">
      <t>フクスウ</t>
    </rPh>
    <rPh sb="17" eb="19">
      <t>センタク</t>
    </rPh>
    <rPh sb="19" eb="20">
      <t>カ</t>
    </rPh>
    <rPh sb="29" eb="31">
      <t>バアイ</t>
    </rPh>
    <rPh sb="33" eb="35">
      <t>キニュウ</t>
    </rPh>
    <phoneticPr fontId="1"/>
  </si>
  <si>
    <r>
      <t xml:space="preserve">技術相談により希望される
産学連携の内容
</t>
    </r>
    <r>
      <rPr>
        <b/>
        <sz val="10"/>
        <color theme="1"/>
        <rFont val="ＭＳ 明朝"/>
        <family val="1"/>
        <charset val="128"/>
      </rPr>
      <t xml:space="preserve">(複数選択可）
</t>
    </r>
    <r>
      <rPr>
        <b/>
        <sz val="10"/>
        <color rgb="FFFF0000"/>
        <rFont val="ＭＳ 明朝"/>
        <family val="1"/>
        <charset val="128"/>
      </rPr>
      <t>（｢その他｣の場合はご記入ください）</t>
    </r>
    <rPh sb="0" eb="2">
      <t>ギジュツ</t>
    </rPh>
    <rPh sb="2" eb="4">
      <t>ソウダン</t>
    </rPh>
    <rPh sb="7" eb="9">
      <t>キボウ</t>
    </rPh>
    <rPh sb="13" eb="15">
      <t>サンガク</t>
    </rPh>
    <rPh sb="15" eb="17">
      <t>レンケイ</t>
    </rPh>
    <rPh sb="18" eb="20">
      <t>ナイヨウ</t>
    </rPh>
    <rPh sb="22" eb="24">
      <t>フクスウ</t>
    </rPh>
    <phoneticPr fontId="1"/>
  </si>
  <si>
    <t>開発体制の有無</t>
    <rPh sb="0" eb="2">
      <t>カイハツ</t>
    </rPh>
    <rPh sb="2" eb="4">
      <t>タイセイ</t>
    </rPh>
    <rPh sb="5" eb="6">
      <t>ユウ</t>
    </rPh>
    <rPh sb="6" eb="7">
      <t>ム</t>
    </rPh>
    <phoneticPr fontId="1"/>
  </si>
  <si>
    <r>
      <t>大学等との</t>
    </r>
    <r>
      <rPr>
        <b/>
        <sz val="10"/>
        <color theme="1"/>
        <rFont val="ＭＳ 明朝"/>
        <family val="1"/>
        <charset val="128"/>
      </rPr>
      <t xml:space="preserve">
産学連携経験の有無</t>
    </r>
    <phoneticPr fontId="1"/>
  </si>
  <si>
    <t>九州大学　学術研究・産学官連携本部　総括企画調整グループ
(TEL)092-832-2126  (FAX)092-832-2147
(E-mail)  consult@airimaq.kyushu-u.ac.jp　　</t>
    <rPh sb="0" eb="2">
      <t>キュウシュウ</t>
    </rPh>
    <rPh sb="2" eb="4">
      <t>ダイガク</t>
    </rPh>
    <rPh sb="5" eb="7">
      <t>ガクジュツ</t>
    </rPh>
    <rPh sb="7" eb="9">
      <t>ケンキュウ</t>
    </rPh>
    <rPh sb="10" eb="12">
      <t>サンガク</t>
    </rPh>
    <rPh sb="12" eb="13">
      <t>カン</t>
    </rPh>
    <rPh sb="13" eb="15">
      <t>レンケイ</t>
    </rPh>
    <rPh sb="15" eb="17">
      <t>ホンブ</t>
    </rPh>
    <rPh sb="18" eb="20">
      <t>ソウカツ</t>
    </rPh>
    <rPh sb="20" eb="22">
      <t>キカク</t>
    </rPh>
    <rPh sb="22" eb="24">
      <t>チョウセイ</t>
    </rPh>
    <phoneticPr fontId="1"/>
  </si>
  <si>
    <t>相談件名</t>
    <rPh sb="0" eb="2">
      <t>ソウダン</t>
    </rPh>
    <rPh sb="2" eb="4">
      <t>ケンメイ</t>
    </rPh>
    <phoneticPr fontId="1"/>
  </si>
  <si>
    <t>相談内容</t>
    <rPh sb="0" eb="2">
      <t>ソウダン</t>
    </rPh>
    <rPh sb="2" eb="4">
      <t>ナイヨウ</t>
    </rPh>
    <phoneticPr fontId="1"/>
  </si>
  <si>
    <t>企業担当者　</t>
    <rPh sb="0" eb="2">
      <t>キギョウ</t>
    </rPh>
    <rPh sb="2" eb="5">
      <t>タントウシャ</t>
    </rPh>
    <phoneticPr fontId="1"/>
  </si>
  <si>
    <r>
      <t xml:space="preserve">相談理由
</t>
    </r>
    <r>
      <rPr>
        <sz val="10"/>
        <color theme="1"/>
        <rFont val="ＭＳ Ｐゴシック"/>
        <family val="3"/>
        <charset val="128"/>
        <scheme val="minor"/>
      </rPr>
      <t>（複数選択可）</t>
    </r>
    <rPh sb="0" eb="2">
      <t>ソウダン</t>
    </rPh>
    <rPh sb="2" eb="4">
      <t>リユウ</t>
    </rPh>
    <rPh sb="6" eb="11">
      <t>フクスウセンタクカ</t>
    </rPh>
    <phoneticPr fontId="1"/>
  </si>
  <si>
    <t>作成者</t>
    <rPh sb="0" eb="3">
      <t>サクセイシャ</t>
    </rPh>
    <phoneticPr fontId="1"/>
  </si>
  <si>
    <t xml:space="preserve">事前調査
</t>
    <rPh sb="0" eb="2">
      <t>ジゼン</t>
    </rPh>
    <rPh sb="2" eb="4">
      <t>チョウサ</t>
    </rPh>
    <phoneticPr fontId="1"/>
  </si>
  <si>
    <t>研究シーズ集やＷｅｂページなどで興味を持ったので利用（実用化）したい
アイデアや技術課題等があり、Ｗｅｂページや専門書等で調べたが解決しなかった
アイデアや技術課題等があり、同業者や専門家等に相談したが解決しなかった
その他（　　　　　　　　　　　　　　　　　　　　　　　　　　　　　　　　　　　　　　　　　　　　　　）</t>
    <rPh sb="111" eb="112">
      <t>タ</t>
    </rPh>
    <phoneticPr fontId="1"/>
  </si>
  <si>
    <t>（分かっていること、調べたこと）
（分からないこと、
相談したいこと）</t>
    <rPh sb="1" eb="2">
      <t>ワ</t>
    </rPh>
    <rPh sb="10" eb="11">
      <t>シラ</t>
    </rPh>
    <rPh sb="21" eb="22">
      <t>ワ</t>
    </rPh>
    <rPh sb="30" eb="32">
      <t>ソウダン</t>
    </rPh>
    <phoneticPr fontId="1"/>
  </si>
  <si>
    <r>
      <t xml:space="preserve">備考
</t>
    </r>
    <r>
      <rPr>
        <sz val="10"/>
        <color theme="1"/>
        <rFont val="ＭＳ Ｐゴシック"/>
        <family val="3"/>
        <charset val="128"/>
        <scheme val="minor"/>
      </rPr>
      <t>（連絡メモなど）</t>
    </r>
    <rPh sb="0" eb="2">
      <t>ビコウ</t>
    </rPh>
    <rPh sb="4" eb="6">
      <t>レンラク</t>
    </rPh>
    <phoneticPr fontId="1"/>
  </si>
  <si>
    <t>同業者やWebページなどで調べたが類似のアイデア等や解決法は見つからなかった
類似の製品等があるが、考えているアイデア(製品等)が性能や価格等で優れている
（優れている点：　　　　　　　　　　　　　　　　　　　　　　　　　　　　　　　　　　　　　　　　　）
調べていない　</t>
    <rPh sb="0" eb="3">
      <t>ドウギョウシャ</t>
    </rPh>
    <rPh sb="13" eb="14">
      <t>シラ</t>
    </rPh>
    <rPh sb="17" eb="19">
      <t>ルイジ</t>
    </rPh>
    <rPh sb="24" eb="25">
      <t>トウ</t>
    </rPh>
    <rPh sb="26" eb="29">
      <t>カイケツホウ</t>
    </rPh>
    <rPh sb="30" eb="31">
      <t>ミ</t>
    </rPh>
    <rPh sb="39" eb="41">
      <t>ルイジ</t>
    </rPh>
    <rPh sb="42" eb="44">
      <t>セイヒン</t>
    </rPh>
    <rPh sb="44" eb="45">
      <t>トウ</t>
    </rPh>
    <rPh sb="50" eb="51">
      <t>カンガ</t>
    </rPh>
    <rPh sb="60" eb="63">
      <t>セイヒントウ</t>
    </rPh>
    <rPh sb="64" eb="65">
      <t>ヒントウ</t>
    </rPh>
    <rPh sb="65" eb="67">
      <t>セイノウ</t>
    </rPh>
    <rPh sb="68" eb="70">
      <t>カカク</t>
    </rPh>
    <rPh sb="70" eb="71">
      <t>トウ</t>
    </rPh>
    <rPh sb="72" eb="73">
      <t>スグ</t>
    </rPh>
    <rPh sb="79" eb="80">
      <t>スグ</t>
    </rPh>
    <rPh sb="84" eb="85">
      <t>テン</t>
    </rPh>
    <rPh sb="129" eb="130">
      <t>シラ</t>
    </rPh>
    <phoneticPr fontId="1"/>
  </si>
  <si>
    <t>桜島小ミカンの皮の○○成分を使って、○○に効果のある機能性カライモ飴を製品化したい</t>
    <rPh sb="0" eb="2">
      <t>サクラジマ</t>
    </rPh>
    <rPh sb="2" eb="3">
      <t>コ</t>
    </rPh>
    <rPh sb="7" eb="8">
      <t>カワ</t>
    </rPh>
    <rPh sb="11" eb="13">
      <t>セイブン</t>
    </rPh>
    <rPh sb="14" eb="15">
      <t>ツカ</t>
    </rPh>
    <rPh sb="21" eb="23">
      <t>コウカ</t>
    </rPh>
    <rPh sb="26" eb="29">
      <t>キノウセイ</t>
    </rPh>
    <rPh sb="33" eb="34">
      <t>アメ</t>
    </rPh>
    <rPh sb="35" eb="38">
      <t>セイヒンカ</t>
    </rPh>
    <phoneticPr fontId="1"/>
  </si>
  <si>
    <t>(株)かごしま○○食品</t>
    <rPh sb="0" eb="3">
      <t>カブ</t>
    </rPh>
    <rPh sb="9" eb="11">
      <t>ショクヒン</t>
    </rPh>
    <phoneticPr fontId="1"/>
  </si>
  <si>
    <t>企業名等</t>
    <rPh sb="0" eb="3">
      <t>キギョウメイ</t>
    </rPh>
    <rPh sb="3" eb="4">
      <t>トウ</t>
    </rPh>
    <phoneticPr fontId="1"/>
  </si>
  <si>
    <t>相談項目</t>
    <rPh sb="0" eb="2">
      <t>ソウダン</t>
    </rPh>
    <rPh sb="2" eb="4">
      <t>コウモク</t>
    </rPh>
    <phoneticPr fontId="1"/>
  </si>
  <si>
    <t>（所在地）</t>
    <rPh sb="1" eb="4">
      <t>ショザイチ</t>
    </rPh>
    <phoneticPr fontId="1"/>
  </si>
  <si>
    <t>○○市</t>
    <rPh sb="2" eb="3">
      <t>シ</t>
    </rPh>
    <phoneticPr fontId="1"/>
  </si>
  <si>
    <t>日付</t>
    <rPh sb="0" eb="2">
      <t>ヒヅケ</t>
    </rPh>
    <phoneticPr fontId="1"/>
  </si>
  <si>
    <t>○○課　桜島桜子</t>
    <rPh sb="2" eb="3">
      <t>カ</t>
    </rPh>
    <rPh sb="4" eb="6">
      <t>サクラジマ</t>
    </rPh>
    <rPh sb="6" eb="8">
      <t>サクラコ</t>
    </rPh>
    <phoneticPr fontId="1"/>
  </si>
  <si>
    <t>専門知識</t>
    <rPh sb="0" eb="2">
      <t>センモン</t>
    </rPh>
    <rPh sb="2" eb="4">
      <t>チシキ</t>
    </rPh>
    <phoneticPr fontId="1"/>
  </si>
  <si>
    <t>分析依頼</t>
    <rPh sb="0" eb="2">
      <t>ブンセキ</t>
    </rPh>
    <rPh sb="2" eb="4">
      <t>イライ</t>
    </rPh>
    <phoneticPr fontId="1"/>
  </si>
  <si>
    <t>装置利用</t>
    <rPh sb="0" eb="2">
      <t>ソウチ</t>
    </rPh>
    <rPh sb="2" eb="4">
      <t>リヨウ</t>
    </rPh>
    <phoneticPr fontId="1"/>
  </si>
  <si>
    <t>技術評価</t>
    <rPh sb="0" eb="2">
      <t>ギジュツ</t>
    </rPh>
    <rPh sb="2" eb="4">
      <t>ヒョウカ</t>
    </rPh>
    <phoneticPr fontId="1"/>
  </si>
  <si>
    <t>研究依頼</t>
    <rPh sb="0" eb="2">
      <t>ケンキュウ</t>
    </rPh>
    <rPh sb="2" eb="4">
      <t>イライ</t>
    </rPh>
    <phoneticPr fontId="1"/>
  </si>
  <si>
    <t>その他</t>
    <rPh sb="2" eb="3">
      <t>タ</t>
    </rPh>
    <phoneticPr fontId="1"/>
  </si>
  <si>
    <r>
      <t>（企業用）</t>
    </r>
    <r>
      <rPr>
        <b/>
        <sz val="12"/>
        <color theme="1"/>
        <rFont val="ＭＳ Ｐゴシック"/>
        <family val="3"/>
        <charset val="128"/>
        <scheme val="minor"/>
      </rPr>
      <t>相談申込書</t>
    </r>
    <r>
      <rPr>
        <b/>
        <sz val="11"/>
        <color theme="1"/>
        <rFont val="ＭＳ Ｐゴシック"/>
        <family val="3"/>
        <charset val="128"/>
        <scheme val="minor"/>
      </rPr>
      <t>　／（認定コーディネータ用）</t>
    </r>
    <r>
      <rPr>
        <b/>
        <sz val="12"/>
        <color theme="1"/>
        <rFont val="ＭＳ Ｐゴシック"/>
        <family val="3"/>
        <charset val="128"/>
        <scheme val="minor"/>
      </rPr>
      <t>相談メモ</t>
    </r>
    <rPh sb="1" eb="4">
      <t>キギョウヨウ</t>
    </rPh>
    <rPh sb="5" eb="7">
      <t>ソウダン</t>
    </rPh>
    <rPh sb="7" eb="8">
      <t>モウ</t>
    </rPh>
    <rPh sb="8" eb="9">
      <t>コ</t>
    </rPh>
    <rPh sb="13" eb="15">
      <t>ニンテイ</t>
    </rPh>
    <rPh sb="22" eb="23">
      <t>ヨウ</t>
    </rPh>
    <rPh sb="24" eb="26">
      <t>ソウダン</t>
    </rPh>
    <phoneticPr fontId="1"/>
  </si>
  <si>
    <t xml:space="preserve">・桜島小ミカンの皮には○○成分が、他の柑橘類に比べ○倍含まれていて、○○に効果があると文献やＷｅｂページに記載されている
・ミカンの皮を○○処理し、カライモ飴に混ぜたり、飴の表面にコーティングした製品はないので、新しい機能性カライモ飴として製品化したい
・ミカンの皮の○○成分を効率よく抽出する方法を知りたい
・製品化した場合、○○に効果があるかどうかの実験方法及び効果の表示方法など相談したい
</t>
    <rPh sb="21" eb="22">
      <t>ルイ</t>
    </rPh>
    <rPh sb="70" eb="72">
      <t>ショリ</t>
    </rPh>
    <rPh sb="78" eb="79">
      <t>アメ</t>
    </rPh>
    <rPh sb="80" eb="81">
      <t>マ</t>
    </rPh>
    <rPh sb="85" eb="86">
      <t>アメ</t>
    </rPh>
    <rPh sb="87" eb="89">
      <t>ヒョウメン</t>
    </rPh>
    <rPh sb="98" eb="100">
      <t>セイヒン</t>
    </rPh>
    <rPh sb="106" eb="107">
      <t>アタラ</t>
    </rPh>
    <rPh sb="109" eb="112">
      <t>キノウセイ</t>
    </rPh>
    <rPh sb="116" eb="117">
      <t>アメ</t>
    </rPh>
    <rPh sb="120" eb="123">
      <t>セイヒンカ</t>
    </rPh>
    <rPh sb="137" eb="139">
      <t>セイブン</t>
    </rPh>
    <rPh sb="140" eb="142">
      <t>コウリツ</t>
    </rPh>
    <rPh sb="144" eb="146">
      <t>チュウシュツ</t>
    </rPh>
    <rPh sb="178" eb="180">
      <t>ジッケン</t>
    </rPh>
    <rPh sb="180" eb="182">
      <t>ホウホウ</t>
    </rPh>
    <rPh sb="182" eb="183">
      <t>オヨ</t>
    </rPh>
    <rPh sb="184" eb="186">
      <t>コウカ</t>
    </rPh>
    <rPh sb="187" eb="189">
      <t>ヒョウジ</t>
    </rPh>
    <rPh sb="189" eb="191">
      <t>ホウホウ</t>
    </rPh>
    <phoneticPr fontId="1"/>
  </si>
  <si>
    <t>（電話等）</t>
    <rPh sb="3" eb="4">
      <t>トウ</t>
    </rPh>
    <phoneticPr fontId="1"/>
  </si>
  <si>
    <r>
      <t xml:space="preserve">作成者 </t>
    </r>
    <r>
      <rPr>
        <b/>
        <sz val="12"/>
        <color rgb="FF0000FF"/>
        <rFont val="HGP教科書体"/>
        <family val="1"/>
        <charset val="128"/>
      </rPr>
      <t>○○○○</t>
    </r>
    <rPh sb="0" eb="3">
      <t>サクセイシャ</t>
    </rPh>
    <phoneticPr fontId="1"/>
  </si>
  <si>
    <t>099-xxx-xxxx　name@domain.com</t>
    <phoneticPr fontId="1"/>
  </si>
  <si>
    <t>（分かっていること、調べたこと）
（分からないこと,
相談したいこと）</t>
    <rPh sb="1" eb="2">
      <t>ワ</t>
    </rPh>
    <rPh sb="10" eb="11">
      <t>シラ</t>
    </rPh>
    <rPh sb="21" eb="22">
      <t>ワ</t>
    </rPh>
    <rPh sb="30" eb="32">
      <t>ソウダン</t>
    </rPh>
    <phoneticPr fontId="1"/>
  </si>
  <si>
    <t>機関名（問合せ窓口）</t>
  </si>
  <si>
    <t>本社・支店所在地</t>
  </si>
  <si>
    <t>ＴＥＬ</t>
  </si>
  <si>
    <t>鹿児島銀行（営業支援部／地域開発部）</t>
  </si>
  <si>
    <t>鹿児島市下荒田4-46-20</t>
  </si>
  <si>
    <t>099-239-9720</t>
  </si>
  <si>
    <t>鹿児島市山下町1-1</t>
  </si>
  <si>
    <t>099-226-2861</t>
  </si>
  <si>
    <t>鹿児島信用金庫（業務統括部）</t>
  </si>
  <si>
    <t>鹿児島市名山町1-23</t>
  </si>
  <si>
    <t>099-224-8411</t>
  </si>
  <si>
    <t>鹿児島相互信用金庫（お客様サポートセンター）</t>
  </si>
  <si>
    <t>鹿児島市与次郎1-6-30</t>
  </si>
  <si>
    <t>099-259-5222</t>
  </si>
  <si>
    <t>鹿児島興業信用組合（総務部総務課）</t>
  </si>
  <si>
    <t>鹿児島市東千石町17-11</t>
  </si>
  <si>
    <t>099-224-3177</t>
  </si>
  <si>
    <t>商工中金 鹿児島支店（営業企画課）</t>
  </si>
  <si>
    <t>鹿児島市東千石町1-38 アイムビル2F</t>
  </si>
  <si>
    <t>099-223-4101</t>
  </si>
  <si>
    <t>　○認定コーディネーターが在籍する連携機関（６機関24名）※順不同　H31.3末現在</t>
    <phoneticPr fontId="1"/>
  </si>
  <si>
    <t>南日本銀行（営業統括部）</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</si>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</sst>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6"/>
      <name val="ＭＳ Ｐゴシック"/>
      <family val="2"/>
      <charset val="128"/>
      <scheme val="minor"/>
    </font>
    <font>
      <b/>
      <sz val="12"/>
      <color theme="1"/>
      <name val="ＭＳ 明朝"/>
      <family val="1"/>
      <charset val="128"/>
    </font>
    <font>
      <b/>
      <sz val="10"/>
      <color theme="1"/>
      <name val="ＭＳ 明朝"/>
      <family val="1"/>
      <charset val="128"/>
    </font>
    <font>
      <b/>
      <sz val="11"/>
      <color theme="1"/>
      <name val="ＭＳ Ｐゴシック"/>
      <family val="3"/>
      <charset val="128"/>
      <scheme val="minor"/>
    </font>
    <font>
      <sz val="10"/>
      <color theme="1"/>
      <name val="ＭＳ 明朝"/>
      <family val="1"/>
      <charset val="128"/>
    </font>
    <font>
      <b/>
      <sz val="14"/>
      <color theme="1"/>
      <name val="ＭＳ 明朝"/>
      <family val="1"/>
      <charset val="128"/>
    </font>
    <font>
      <sz val="14"/>
      <color theme="1"/>
      <name val="ＭＳ 明朝"/>
      <family val="1"/>
      <charset val="128"/>
    </font>
    <font>
      <u/>
      <sz val="11"/>
      <color theme="10"/>
      <name val="ＭＳ Ｐゴシック"/>
      <family val="2"/>
      <charset val="128"/>
      <scheme val="minor"/>
    </font>
    <font>
      <sz val="11"/>
      <color theme="10"/>
      <name val="ＭＳ Ｐゴシック"/>
      <family val="2"/>
      <charset val="128"/>
      <scheme val="minor"/>
    </font>
    <font>
      <b/>
      <sz val="10"/>
      <color rgb="FFFF0000"/>
      <name val="ＭＳ 明朝"/>
      <family val="1"/>
      <charset val="128"/>
    </font>
    <font>
      <sz val="14"/>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1"/>
      <color rgb="FF0000FF"/>
      <name val="ＭＳ Ｐゴシック"/>
      <family val="2"/>
      <charset val="128"/>
      <scheme val="minor"/>
    </font>
    <font>
      <sz val="11"/>
      <color rgb="FF0000FF"/>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2"/>
      <color theme="1"/>
      <name val="ＭＳ Ｐゴシック"/>
      <family val="3"/>
      <charset val="128"/>
      <scheme val="minor"/>
    </font>
    <font>
      <sz val="11"/>
      <color rgb="FF0000FF"/>
      <name val="HGP教科書体"/>
      <family val="1"/>
      <charset val="128"/>
    </font>
    <font>
      <sz val="11"/>
      <color theme="1"/>
      <name val="HGP教科書体"/>
      <family val="1"/>
      <charset val="128"/>
    </font>
    <font>
      <b/>
      <sz val="12"/>
      <color rgb="FF0000FF"/>
      <name val="HGP教科書体"/>
      <family val="1"/>
      <charset val="128"/>
    </font>
    <font>
      <b/>
      <sz val="11"/>
      <color theme="1"/>
      <name val="メイリオ"/>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hair">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61">
    <xf numFmtId="0" fontId="0" fillId="0" borderId="0" xfId="0">
      <alignment vertical="center"/>
    </xf>
    <xf numFmtId="0" fontId="0" fillId="0" borderId="0" xfId="0" applyAlignment="1">
      <alignment horizontal="left" vertical="center"/>
    </xf>
    <xf numFmtId="0" fontId="11" fillId="0" borderId="0" xfId="0" applyFont="1" applyAlignment="1">
      <alignment vertical="top"/>
    </xf>
    <xf numFmtId="0" fontId="4" fillId="0" borderId="0" xfId="0" applyFont="1" applyAlignment="1">
      <alignment vertical="top"/>
    </xf>
    <xf numFmtId="0" fontId="0" fillId="0" borderId="16" xfId="0" applyBorder="1" applyAlignment="1">
      <alignment vertical="top" wrapText="1"/>
    </xf>
    <xf numFmtId="0" fontId="0" fillId="0" borderId="16" xfId="0" applyBorder="1" applyAlignment="1">
      <alignment vertical="top" wrapText="1"/>
    </xf>
    <xf numFmtId="0" fontId="17" fillId="3" borderId="21" xfId="0" applyFont="1" applyFill="1" applyBorder="1" applyAlignment="1">
      <alignment horizontal="left" vertical="top"/>
    </xf>
    <xf numFmtId="0" fontId="16" fillId="3" borderId="21" xfId="0" applyFont="1" applyFill="1" applyBorder="1" applyAlignment="1">
      <alignment horizontal="left" vertical="top"/>
    </xf>
    <xf numFmtId="0" fontId="0" fillId="3" borderId="22" xfId="0" applyFill="1" applyBorder="1" applyAlignment="1">
      <alignment vertical="top"/>
    </xf>
    <xf numFmtId="0" fontId="0" fillId="3" borderId="21" xfId="0" applyFill="1" applyBorder="1" applyAlignment="1">
      <alignment vertical="top"/>
    </xf>
    <xf numFmtId="0" fontId="0" fillId="3" borderId="22" xfId="0" applyFill="1" applyBorder="1" applyAlignment="1">
      <alignment vertical="top" wrapText="1"/>
    </xf>
    <xf numFmtId="0" fontId="0" fillId="3" borderId="23" xfId="0" applyFill="1" applyBorder="1" applyAlignment="1">
      <alignment vertical="top" wrapText="1"/>
    </xf>
    <xf numFmtId="0" fontId="0" fillId="0" borderId="16" xfId="0" applyBorder="1" applyAlignment="1">
      <alignment vertical="center" wrapText="1"/>
    </xf>
    <xf numFmtId="0" fontId="0" fillId="0" borderId="0" xfId="0" applyAlignment="1">
      <alignment vertical="center"/>
    </xf>
    <xf numFmtId="0" fontId="18" fillId="0" borderId="0" xfId="0" applyFont="1" applyAlignment="1">
      <alignment vertical="top"/>
    </xf>
    <xf numFmtId="0" fontId="0" fillId="0" borderId="16" xfId="0" applyBorder="1" applyAlignment="1">
      <alignment vertical="top" wrapText="1"/>
    </xf>
    <xf numFmtId="0" fontId="0" fillId="0" borderId="19" xfId="0" applyBorder="1" applyAlignment="1">
      <alignment vertical="center"/>
    </xf>
    <xf numFmtId="57" fontId="19" fillId="0" borderId="18" xfId="0" applyNumberFormat="1" applyFont="1" applyFill="1" applyBorder="1" applyAlignment="1">
      <alignment horizontal="left" vertical="center"/>
    </xf>
    <xf numFmtId="0" fontId="19" fillId="0" borderId="15" xfId="0" applyFont="1" applyFill="1" applyBorder="1" applyAlignment="1">
      <alignment horizontal="left" vertical="center"/>
    </xf>
    <xf numFmtId="0" fontId="14" fillId="0" borderId="15" xfId="0" applyFont="1" applyFill="1" applyBorder="1" applyAlignment="1">
      <alignment horizontal="left" vertical="center"/>
    </xf>
    <xf numFmtId="57" fontId="14" fillId="0" borderId="18" xfId="0" applyNumberFormat="1" applyFont="1" applyFill="1" applyBorder="1" applyAlignment="1">
      <alignment horizontal="left" vertical="center"/>
    </xf>
    <xf numFmtId="20" fontId="0" fillId="0" borderId="0" xfId="0" applyNumberFormat="1">
      <alignment vertical="center"/>
    </xf>
    <xf numFmtId="0" fontId="6" fillId="0" borderId="1" xfId="0"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3" fillId="0" borderId="1" xfId="0" applyFont="1" applyBorder="1" applyAlignment="1">
      <alignment horizontal="center" vertical="center"/>
    </xf>
    <xf numFmtId="49" fontId="9" fillId="0" borderId="1" xfId="1" applyNumberFormat="1" applyFont="1" applyBorder="1" applyAlignment="1">
      <alignment horizontal="left" vertical="center"/>
    </xf>
    <xf numFmtId="0" fontId="5" fillId="0" borderId="1" xfId="0" applyFont="1" applyBorder="1" applyAlignment="1">
      <alignment horizontal="left" vertical="center"/>
    </xf>
    <xf numFmtId="0" fontId="2" fillId="0" borderId="1" xfId="0" applyFont="1" applyBorder="1" applyAlignment="1">
      <alignment horizontal="center" vertical="center"/>
    </xf>
    <xf numFmtId="49" fontId="5" fillId="0" borderId="4" xfId="0" applyNumberFormat="1" applyFont="1" applyBorder="1" applyAlignment="1">
      <alignment horizontal="left" vertical="center"/>
    </xf>
    <xf numFmtId="0" fontId="5" fillId="0" borderId="3" xfId="0" applyNumberFormat="1" applyFont="1" applyBorder="1" applyAlignment="1">
      <alignment horizontal="left" vertical="center"/>
    </xf>
    <xf numFmtId="0" fontId="5" fillId="0" borderId="5"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0" borderId="2" xfId="0" applyNumberFormat="1" applyFont="1" applyBorder="1" applyAlignment="1">
      <alignment horizontal="left" vertical="center"/>
    </xf>
    <xf numFmtId="0" fontId="5" fillId="0" borderId="7" xfId="0" applyNumberFormat="1" applyFont="1" applyBorder="1" applyAlignment="1">
      <alignment horizontal="left"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3"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49" fontId="5" fillId="0" borderId="3" xfId="0" applyNumberFormat="1"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49" fontId="5" fillId="0" borderId="1" xfId="0" applyNumberFormat="1" applyFont="1" applyBorder="1" applyAlignment="1">
      <alignment horizontal="left" vertical="center"/>
    </xf>
    <xf numFmtId="0" fontId="5" fillId="0" borderId="1" xfId="0" applyNumberFormat="1" applyFont="1" applyBorder="1" applyAlignment="1">
      <alignment horizontal="left" vertical="center"/>
    </xf>
    <xf numFmtId="0" fontId="9" fillId="0" borderId="1" xfId="1" applyNumberFormat="1" applyFont="1" applyBorder="1" applyAlignment="1">
      <alignment horizontal="lef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left" vertical="center"/>
    </xf>
    <xf numFmtId="0" fontId="5" fillId="2" borderId="7" xfId="0" applyFont="1" applyFill="1" applyBorder="1" applyAlignment="1">
      <alignment horizontal="left" vertical="center"/>
    </xf>
    <xf numFmtId="49" fontId="5" fillId="0" borderId="4" xfId="0" applyNumberFormat="1" applyFont="1" applyFill="1" applyBorder="1" applyAlignment="1">
      <alignment horizontal="left" vertical="center"/>
    </xf>
    <xf numFmtId="0" fontId="5" fillId="0" borderId="3"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7" xfId="0" applyFont="1" applyFill="1" applyBorder="1" applyAlignment="1">
      <alignment horizontal="left"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4" fillId="0" borderId="3" xfId="0" applyFont="1" applyBorder="1" applyAlignment="1">
      <alignment horizontal="right" vertical="center" wrapText="1"/>
    </xf>
    <xf numFmtId="0" fontId="4" fillId="0" borderId="3"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right" vertical="center"/>
    </xf>
    <xf numFmtId="0" fontId="4" fillId="0" borderId="0" xfId="0" applyFont="1" applyAlignment="1">
      <alignment horizontal="righ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49" fontId="2" fillId="0" borderId="4"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16" xfId="0" applyBorder="1" applyAlignment="1">
      <alignment vertical="top" wrapText="1"/>
    </xf>
    <xf numFmtId="0" fontId="0" fillId="0" borderId="19" xfId="0" applyBorder="1" applyAlignment="1">
      <alignment vertical="top" wrapText="1"/>
    </xf>
    <xf numFmtId="0" fontId="0" fillId="0" borderId="17" xfId="0" applyBorder="1" applyAlignment="1">
      <alignment vertical="top"/>
    </xf>
    <xf numFmtId="0" fontId="0" fillId="0" borderId="20" xfId="0" applyBorder="1" applyAlignment="1">
      <alignment vertical="top"/>
    </xf>
    <xf numFmtId="0" fontId="12" fillId="3" borderId="16" xfId="0" applyFont="1" applyFill="1" applyBorder="1" applyAlignment="1">
      <alignment vertical="top" wrapText="1"/>
    </xf>
    <xf numFmtId="0" fontId="0" fillId="3" borderId="25" xfId="0" applyFill="1" applyBorder="1" applyAlignment="1">
      <alignment vertical="top"/>
    </xf>
    <xf numFmtId="0" fontId="19" fillId="0" borderId="16" xfId="0" applyFont="1" applyFill="1" applyBorder="1" applyAlignment="1">
      <alignment vertical="top" wrapText="1"/>
    </xf>
    <xf numFmtId="0" fontId="19" fillId="0" borderId="19" xfId="0" applyFont="1" applyFill="1" applyBorder="1" applyAlignment="1">
      <alignment vertical="top" wrapText="1"/>
    </xf>
    <xf numFmtId="0" fontId="19" fillId="0" borderId="16" xfId="0" applyFont="1" applyFill="1" applyBorder="1" applyAlignment="1">
      <alignment vertical="center"/>
    </xf>
    <xf numFmtId="0" fontId="20" fillId="0" borderId="16" xfId="0" applyFont="1" applyFill="1" applyBorder="1" applyAlignment="1">
      <alignment vertical="center"/>
    </xf>
    <xf numFmtId="0" fontId="20" fillId="0" borderId="19" xfId="0" applyFont="1" applyFill="1" applyBorder="1" applyAlignment="1">
      <alignment vertical="center"/>
    </xf>
    <xf numFmtId="0" fontId="19" fillId="0" borderId="26"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24" xfId="0" applyFont="1" applyFill="1" applyBorder="1" applyAlignment="1">
      <alignment vertical="center" wrapText="1"/>
    </xf>
    <xf numFmtId="0" fontId="19" fillId="0" borderId="24" xfId="0" applyFont="1" applyFill="1" applyBorder="1" applyAlignment="1">
      <alignment vertical="center"/>
    </xf>
    <xf numFmtId="0" fontId="14" fillId="0" borderId="26"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24" xfId="0" applyFont="1" applyFill="1" applyBorder="1" applyAlignment="1">
      <alignment vertical="center"/>
    </xf>
    <xf numFmtId="0" fontId="15" fillId="0" borderId="16" xfId="0" applyFont="1" applyFill="1" applyBorder="1" applyAlignment="1">
      <alignment vertical="center"/>
    </xf>
    <xf numFmtId="0" fontId="0" fillId="0" borderId="16" xfId="0" applyFill="1" applyBorder="1" applyAlignment="1">
      <alignment vertical="center"/>
    </xf>
    <xf numFmtId="0" fontId="0" fillId="0" borderId="19" xfId="0" applyFill="1" applyBorder="1" applyAlignment="1">
      <alignment vertical="center"/>
    </xf>
    <xf numFmtId="0" fontId="14" fillId="0" borderId="16" xfId="0" applyFont="1" applyFill="1" applyBorder="1" applyAlignment="1">
      <alignment vertical="top" wrapText="1"/>
    </xf>
    <xf numFmtId="0" fontId="15" fillId="0" borderId="16" xfId="0" applyFont="1" applyFill="1" applyBorder="1" applyAlignment="1">
      <alignment vertical="top" wrapText="1"/>
    </xf>
    <xf numFmtId="0" fontId="15" fillId="0" borderId="19" xfId="0" applyFont="1" applyFill="1" applyBorder="1" applyAlignment="1">
      <alignment vertical="top" wrapText="1"/>
    </xf>
    <xf numFmtId="0" fontId="22" fillId="0" borderId="0" xfId="0" applyFont="1">
      <alignment vertical="center"/>
    </xf>
    <xf numFmtId="0" fontId="0" fillId="0" borderId="7" xfId="0" applyBorder="1">
      <alignment vertical="center"/>
    </xf>
    <xf numFmtId="0" fontId="0" fillId="0" borderId="11" xfId="0" applyBorder="1">
      <alignment vertical="center"/>
    </xf>
    <xf numFmtId="0" fontId="0" fillId="0" borderId="6" xfId="0" applyBorder="1">
      <alignment vertical="center"/>
    </xf>
    <xf numFmtId="0" fontId="0" fillId="0" borderId="14" xfId="0" applyBorder="1">
      <alignment vertical="center"/>
    </xf>
    <xf numFmtId="0" fontId="0" fillId="0" borderId="1" xfId="0" applyBorder="1">
      <alignment vertical="center"/>
    </xf>
    <xf numFmtId="0" fontId="0" fillId="0" borderId="12" xfId="0" applyBorder="1">
      <alignment vertical="center"/>
    </xf>
    <xf numFmtId="0" fontId="0" fillId="0" borderId="5" xfId="0" applyBorder="1">
      <alignment vertical="center"/>
    </xf>
    <xf numFmtId="0" fontId="0" fillId="0" borderId="10" xfId="0" applyBorder="1">
      <alignment vertical="center"/>
    </xf>
    <xf numFmtId="0" fontId="0" fillId="0" borderId="4" xfId="0" applyBorder="1">
      <alignment vertical="center"/>
    </xf>
  </cellXfs>
  <cellStyles count="2">
    <cellStyle name="ハイパーリンク" xfId="1" builtinId="8"/>
    <cellStyle name="標準" xfId="0" builtinId="0"/>
  </cellStyles>
  <dxfs count="7">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0000FF"/>
      <color rgb="FFCCFFFF"/>
      <color rgb="FF3399FF"/>
      <color rgb="FFCCE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28575</xdr:colOff>
          <xdr:row>16</xdr:row>
          <xdr:rowOff>219075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152400</xdr:rowOff>
        </xdr:from>
        <xdr:to>
          <xdr:col>2</xdr:col>
          <xdr:colOff>28575</xdr:colOff>
          <xdr:row>16</xdr:row>
          <xdr:rowOff>371475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314325</xdr:rowOff>
        </xdr:from>
        <xdr:to>
          <xdr:col>2</xdr:col>
          <xdr:colOff>28575</xdr:colOff>
          <xdr:row>16</xdr:row>
          <xdr:rowOff>533400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476250</xdr:rowOff>
        </xdr:from>
        <xdr:to>
          <xdr:col>2</xdr:col>
          <xdr:colOff>28575</xdr:colOff>
          <xdr:row>16</xdr:row>
          <xdr:rowOff>695325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28575</xdr:colOff>
          <xdr:row>17</xdr:row>
          <xdr:rowOff>219075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142875</xdr:rowOff>
        </xdr:from>
        <xdr:to>
          <xdr:col>2</xdr:col>
          <xdr:colOff>28575</xdr:colOff>
          <xdr:row>17</xdr:row>
          <xdr:rowOff>361950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142875</xdr:rowOff>
        </xdr:from>
        <xdr:to>
          <xdr:col>2</xdr:col>
          <xdr:colOff>28575</xdr:colOff>
          <xdr:row>17</xdr:row>
          <xdr:rowOff>361950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409574</xdr:colOff>
      <xdr:row>10</xdr:row>
      <xdr:rowOff>133350</xdr:rowOff>
    </xdr:from>
    <xdr:ext cx="1569660" cy="728789"/>
    <xdr:sp macro="" textlink="">
      <xdr:nvSpPr>
        <xdr:cNvPr id="2" name="テキスト ボックス 1"/>
        <xdr:cNvSpPr txBox="1"/>
      </xdr:nvSpPr>
      <xdr:spPr>
        <a:xfrm rot="20819456">
          <a:off x="2514599" y="5638800"/>
          <a:ext cx="1569660" cy="7287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nSpc>
              <a:spcPct val="100000"/>
            </a:lnSpc>
          </a:pPr>
          <a:r>
            <a:rPr kumimoji="1" lang="ja-JP" altLang="en-US" sz="3600">
              <a:solidFill>
                <a:srgbClr val="3399FF"/>
              </a:solidFill>
              <a:latin typeface="ＤＨＰ特太ゴシック体" panose="020B0500000000000000" pitchFamily="50" charset="-128"/>
              <a:ea typeface="ＤＨＰ特太ゴシック体" panose="020B0500000000000000" pitchFamily="50" charset="-128"/>
            </a:rPr>
            <a:t>記載例</a:t>
          </a:r>
          <a:endParaRPr kumimoji="1" lang="en-US" altLang="ja-JP" sz="3600">
            <a:solidFill>
              <a:srgbClr val="3399FF"/>
            </a:solidFill>
            <a:latin typeface="ＤＨＰ特太ゴシック体" panose="020B0500000000000000" pitchFamily="50" charset="-128"/>
            <a:ea typeface="ＤＨＰ特太ゴシック体" panose="020B05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6</xdr:row>
          <xdr:rowOff>314325</xdr:rowOff>
        </xdr:from>
        <xdr:to>
          <xdr:col>2</xdr:col>
          <xdr:colOff>28575</xdr:colOff>
          <xdr:row>6</xdr:row>
          <xdr:rowOff>533400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476250</xdr:rowOff>
        </xdr:from>
        <xdr:to>
          <xdr:col>2</xdr:col>
          <xdr:colOff>28575</xdr:colOff>
          <xdr:row>6</xdr:row>
          <xdr:rowOff>695325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28575</xdr:colOff>
          <xdr:row>7</xdr:row>
          <xdr:rowOff>219075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142875</xdr:rowOff>
        </xdr:from>
        <xdr:to>
          <xdr:col>2</xdr:col>
          <xdr:colOff>28575</xdr:colOff>
          <xdr:row>7</xdr:row>
          <xdr:rowOff>361950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142875</xdr:rowOff>
        </xdr:from>
        <xdr:to>
          <xdr:col>2</xdr:col>
          <xdr:colOff>28575</xdr:colOff>
          <xdr:row>7</xdr:row>
          <xdr:rowOff>361950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28575</xdr:rowOff>
        </xdr:from>
        <xdr:to>
          <xdr:col>2</xdr:col>
          <xdr:colOff>28575</xdr:colOff>
          <xdr:row>15</xdr:row>
          <xdr:rowOff>247650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15</xdr:row>
          <xdr:rowOff>28575</xdr:rowOff>
        </xdr:from>
        <xdr:to>
          <xdr:col>4</xdr:col>
          <xdr:colOff>9525</xdr:colOff>
          <xdr:row>15</xdr:row>
          <xdr:rowOff>247650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15</xdr:row>
          <xdr:rowOff>28575</xdr:rowOff>
        </xdr:from>
        <xdr:to>
          <xdr:col>6</xdr:col>
          <xdr:colOff>19050</xdr:colOff>
          <xdr:row>15</xdr:row>
          <xdr:rowOff>247650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15</xdr:row>
          <xdr:rowOff>28575</xdr:rowOff>
        </xdr:from>
        <xdr:to>
          <xdr:col>8</xdr:col>
          <xdr:colOff>28575</xdr:colOff>
          <xdr:row>15</xdr:row>
          <xdr:rowOff>247650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xdr:row>
          <xdr:rowOff>28575</xdr:rowOff>
        </xdr:from>
        <xdr:to>
          <xdr:col>10</xdr:col>
          <xdr:colOff>57150</xdr:colOff>
          <xdr:row>15</xdr:row>
          <xdr:rowOff>247650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15</xdr:row>
          <xdr:rowOff>28575</xdr:rowOff>
        </xdr:from>
        <xdr:to>
          <xdr:col>11</xdr:col>
          <xdr:colOff>200025</xdr:colOff>
          <xdr:row>15</xdr:row>
          <xdr:rowOff>247650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57150</xdr:colOff>
      <xdr:row>8</xdr:row>
      <xdr:rowOff>552450</xdr:rowOff>
    </xdr:from>
    <xdr:ext cx="5830442" cy="542456"/>
    <xdr:sp macro="" textlink="">
      <xdr:nvSpPr>
        <xdr:cNvPr id="71" name="テキスト ボックス 70"/>
        <xdr:cNvSpPr txBox="1"/>
      </xdr:nvSpPr>
      <xdr:spPr>
        <a:xfrm>
          <a:off x="57150" y="4791075"/>
          <a:ext cx="5830442"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記載された内容については、認定コーディネーターに係る秘密保持契約に基づき適切に取り扱います。</a:t>
          </a:r>
          <a:endParaRPr kumimoji="1" lang="en-US" altLang="ja-JP" sz="900"/>
        </a:p>
        <a:p>
          <a:r>
            <a:rPr kumimoji="1" lang="ja-JP" altLang="en-US" sz="900"/>
            <a:t>　</a:t>
          </a:r>
          <a:r>
            <a:rPr kumimoji="1" lang="ja-JP" altLang="en-US" sz="900" baseline="0"/>
            <a:t> </a:t>
          </a:r>
          <a:r>
            <a:rPr kumimoji="1" lang="ja-JP" altLang="en-US" sz="900"/>
            <a:t>（企業の方々）相談申込書として利用し、記入後、連携機関の認定コーディネーターに相談して下さい。</a:t>
          </a:r>
          <a:endParaRPr kumimoji="1" lang="en-US" altLang="ja-JP" sz="900"/>
        </a:p>
        <a:p>
          <a:r>
            <a:rPr kumimoji="1" lang="ja-JP" altLang="en-US" sz="900"/>
            <a:t>　</a:t>
          </a:r>
          <a:r>
            <a:rPr kumimoji="1" lang="ja-JP" altLang="en-US" sz="900" baseline="0"/>
            <a:t> </a:t>
          </a:r>
          <a:r>
            <a:rPr kumimoji="1" lang="ja-JP" altLang="en-US" sz="900"/>
            <a:t>（認定コーディネーター）企業からの相談メモとして利用し、鹿児島大学産学・地域共創センターに橋渡しして下さい。</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7</xdr:row>
          <xdr:rowOff>485775</xdr:rowOff>
        </xdr:from>
        <xdr:to>
          <xdr:col>2</xdr:col>
          <xdr:colOff>28575</xdr:colOff>
          <xdr:row>7</xdr:row>
          <xdr:rowOff>704850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485775</xdr:rowOff>
        </xdr:from>
        <xdr:to>
          <xdr:col>2</xdr:col>
          <xdr:colOff>28575</xdr:colOff>
          <xdr:row>17</xdr:row>
          <xdr:rowOff>704850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28575</xdr:rowOff>
        </xdr:from>
        <xdr:to>
          <xdr:col>2</xdr:col>
          <xdr:colOff>28575</xdr:colOff>
          <xdr:row>5</xdr:row>
          <xdr:rowOff>247650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5</xdr:row>
          <xdr:rowOff>28575</xdr:rowOff>
        </xdr:from>
        <xdr:to>
          <xdr:col>4</xdr:col>
          <xdr:colOff>9525</xdr:colOff>
          <xdr:row>5</xdr:row>
          <xdr:rowOff>247650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5</xdr:row>
          <xdr:rowOff>28575</xdr:rowOff>
        </xdr:from>
        <xdr:to>
          <xdr:col>6</xdr:col>
          <xdr:colOff>19050</xdr:colOff>
          <xdr:row>5</xdr:row>
          <xdr:rowOff>247650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5</xdr:row>
          <xdr:rowOff>28575</xdr:rowOff>
        </xdr:from>
        <xdr:to>
          <xdr:col>8</xdr:col>
          <xdr:colOff>28575</xdr:colOff>
          <xdr:row>5</xdr:row>
          <xdr:rowOff>247650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xdr:row>
          <xdr:rowOff>28575</xdr:rowOff>
        </xdr:from>
        <xdr:to>
          <xdr:col>10</xdr:col>
          <xdr:colOff>57150</xdr:colOff>
          <xdr:row>5</xdr:row>
          <xdr:rowOff>247650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723900</xdr:colOff>
          <xdr:row>5</xdr:row>
          <xdr:rowOff>28575</xdr:rowOff>
        </xdr:from>
        <xdr:to>
          <xdr:col>11</xdr:col>
          <xdr:colOff>200025</xdr:colOff>
          <xdr:row>5</xdr:row>
          <xdr:rowOff>247650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247650</xdr:rowOff>
        </xdr:from>
        <xdr:to>
          <xdr:col>2</xdr:col>
          <xdr:colOff>28575</xdr:colOff>
          <xdr:row>6</xdr:row>
          <xdr:rowOff>200025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152400</xdr:rowOff>
        </xdr:from>
        <xdr:to>
          <xdr:col>2</xdr:col>
          <xdr:colOff>28575</xdr:colOff>
          <xdr:row>6</xdr:row>
          <xdr:rowOff>371475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2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66675</xdr:colOff>
      <xdr:row>19</xdr:row>
      <xdr:rowOff>0</xdr:rowOff>
    </xdr:from>
    <xdr:ext cx="5830442" cy="542456"/>
    <xdr:sp macro="" textlink="">
      <xdr:nvSpPr>
        <xdr:cNvPr id="33" name="テキスト ボックス 32"/>
        <xdr:cNvSpPr txBox="1"/>
      </xdr:nvSpPr>
      <xdr:spPr>
        <a:xfrm>
          <a:off x="66675" y="10307411"/>
          <a:ext cx="5830442"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記載された内容については、認定コーディネーターに係る秘密保持契約に基づき適切に取り扱います。</a:t>
          </a:r>
          <a:endParaRPr kumimoji="1" lang="en-US" altLang="ja-JP" sz="900"/>
        </a:p>
        <a:p>
          <a:r>
            <a:rPr kumimoji="1" lang="ja-JP" altLang="en-US" sz="900"/>
            <a:t>　</a:t>
          </a:r>
          <a:r>
            <a:rPr kumimoji="1" lang="ja-JP" altLang="en-US" sz="900" baseline="0"/>
            <a:t> </a:t>
          </a:r>
          <a:r>
            <a:rPr kumimoji="1" lang="ja-JP" altLang="en-US" sz="900"/>
            <a:t>（企業の方々）相談申込書として利用し、記入後、連携機関の認定コーディネーターに相談して下さい。</a:t>
          </a:r>
          <a:endParaRPr kumimoji="1" lang="en-US" altLang="ja-JP" sz="900"/>
        </a:p>
        <a:p>
          <a:r>
            <a:rPr kumimoji="1" lang="ja-JP" altLang="en-US" sz="900"/>
            <a:t>　</a:t>
          </a:r>
          <a:r>
            <a:rPr kumimoji="1" lang="ja-JP" altLang="en-US" sz="900" baseline="0"/>
            <a:t> </a:t>
          </a:r>
          <a:r>
            <a:rPr kumimoji="1" lang="ja-JP" altLang="en-US" sz="900"/>
            <a:t>（認定コーディネーター）企業からの相談メモとして利用し、鹿児島大学産学・地域共創センターに橋渡しして下さい。</a:t>
          </a:r>
        </a:p>
      </xdr:txBody>
    </xdr:sp>
    <xdr:clientData/>
  </xdr:oneCellAnchor>
  <xdr:twoCellAnchor>
    <xdr:from>
      <xdr:col>2</xdr:col>
      <xdr:colOff>638175</xdr:colOff>
      <xdr:row>49</xdr:row>
      <xdr:rowOff>47625</xdr:rowOff>
    </xdr:from>
    <xdr:to>
      <xdr:col>6</xdr:col>
      <xdr:colOff>552450</xdr:colOff>
      <xdr:row>52</xdr:row>
      <xdr:rowOff>152400</xdr:rowOff>
    </xdr:to>
    <xdr:sp macro="" textlink="">
      <xdr:nvSpPr>
        <xdr:cNvPr id="3" name="円/楕円 2"/>
        <xdr:cNvSpPr/>
      </xdr:nvSpPr>
      <xdr:spPr>
        <a:xfrm>
          <a:off x="1828800" y="15554325"/>
          <a:ext cx="1743075" cy="619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50</xdr:row>
      <xdr:rowOff>47625</xdr:rowOff>
    </xdr:from>
    <xdr:to>
      <xdr:col>6</xdr:col>
      <xdr:colOff>153838</xdr:colOff>
      <xdr:row>51</xdr:row>
      <xdr:rowOff>151892</xdr:rowOff>
    </xdr:to>
    <xdr:sp macro="" textlink="">
      <xdr:nvSpPr>
        <xdr:cNvPr id="4" name="テキスト ボックス 3"/>
        <xdr:cNvSpPr txBox="1"/>
      </xdr:nvSpPr>
      <xdr:spPr>
        <a:xfrm>
          <a:off x="2190750" y="15725775"/>
          <a:ext cx="9825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企業の皆さま</a:t>
          </a:r>
        </a:p>
      </xdr:txBody>
    </xdr:sp>
    <xdr:clientData/>
  </xdr:twoCellAnchor>
  <xdr:twoCellAnchor>
    <xdr:from>
      <xdr:col>0</xdr:col>
      <xdr:colOff>466725</xdr:colOff>
      <xdr:row>56</xdr:row>
      <xdr:rowOff>95250</xdr:rowOff>
    </xdr:from>
    <xdr:to>
      <xdr:col>4</xdr:col>
      <xdr:colOff>104775</xdr:colOff>
      <xdr:row>60</xdr:row>
      <xdr:rowOff>28575</xdr:rowOff>
    </xdr:to>
    <xdr:sp macro="" textlink="">
      <xdr:nvSpPr>
        <xdr:cNvPr id="37" name="円/楕円 36"/>
        <xdr:cNvSpPr/>
      </xdr:nvSpPr>
      <xdr:spPr>
        <a:xfrm>
          <a:off x="466725" y="16802100"/>
          <a:ext cx="1743075" cy="619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619125</xdr:colOff>
      <xdr:row>57</xdr:row>
      <xdr:rowOff>0</xdr:rowOff>
    </xdr:from>
    <xdr:to>
      <xdr:col>3</xdr:col>
      <xdr:colOff>152400</xdr:colOff>
      <xdr:row>61</xdr:row>
      <xdr:rowOff>152400</xdr:rowOff>
    </xdr:to>
    <xdr:sp macro="" textlink="">
      <xdr:nvSpPr>
        <xdr:cNvPr id="38" name="テキスト ボックス 37"/>
        <xdr:cNvSpPr txBox="1"/>
      </xdr:nvSpPr>
      <xdr:spPr>
        <a:xfrm>
          <a:off x="619125" y="16878300"/>
          <a:ext cx="1466850"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　　　連携機関</a:t>
          </a:r>
          <a:endParaRPr kumimoji="1" lang="en-US" altLang="ja-JP" sz="1100"/>
        </a:p>
        <a:p>
          <a:r>
            <a:rPr kumimoji="1" lang="ja-JP" altLang="en-US" sz="1000"/>
            <a:t>（認定コーディネーター）</a:t>
          </a:r>
        </a:p>
      </xdr:txBody>
    </xdr:sp>
    <xdr:clientData/>
  </xdr:twoCellAnchor>
  <xdr:twoCellAnchor>
    <xdr:from>
      <xdr:col>6</xdr:col>
      <xdr:colOff>276225</xdr:colOff>
      <xdr:row>56</xdr:row>
      <xdr:rowOff>104775</xdr:rowOff>
    </xdr:from>
    <xdr:to>
      <xdr:col>10</xdr:col>
      <xdr:colOff>190500</xdr:colOff>
      <xdr:row>60</xdr:row>
      <xdr:rowOff>38100</xdr:rowOff>
    </xdr:to>
    <xdr:sp macro="" textlink="">
      <xdr:nvSpPr>
        <xdr:cNvPr id="39" name="円/楕円 38"/>
        <xdr:cNvSpPr/>
      </xdr:nvSpPr>
      <xdr:spPr>
        <a:xfrm>
          <a:off x="3295650" y="16811625"/>
          <a:ext cx="1743075" cy="619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400051</xdr:colOff>
      <xdr:row>57</xdr:row>
      <xdr:rowOff>9524</xdr:rowOff>
    </xdr:from>
    <xdr:to>
      <xdr:col>10</xdr:col>
      <xdr:colOff>352425</xdr:colOff>
      <xdr:row>61</xdr:row>
      <xdr:rowOff>114300</xdr:rowOff>
    </xdr:to>
    <xdr:sp macro="" textlink="">
      <xdr:nvSpPr>
        <xdr:cNvPr id="40" name="テキスト ボックス 39"/>
        <xdr:cNvSpPr txBox="1"/>
      </xdr:nvSpPr>
      <xdr:spPr>
        <a:xfrm>
          <a:off x="3419476" y="16887824"/>
          <a:ext cx="1781174" cy="790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鹿児島大学</a:t>
          </a:r>
          <a:endParaRPr kumimoji="1" lang="en-US" altLang="ja-JP" sz="1100"/>
        </a:p>
        <a:p>
          <a:r>
            <a:rPr kumimoji="1" lang="ja-JP" altLang="en-US" sz="1000"/>
            <a:t>産学・地域共創センター</a:t>
          </a:r>
          <a:endParaRPr kumimoji="1" lang="en-US" altLang="ja-JP" sz="1000"/>
        </a:p>
      </xdr:txBody>
    </xdr:sp>
    <xdr:clientData/>
  </xdr:twoCellAnchor>
  <xdr:twoCellAnchor>
    <xdr:from>
      <xdr:col>2</xdr:col>
      <xdr:colOff>514350</xdr:colOff>
      <xdr:row>53</xdr:row>
      <xdr:rowOff>28575</xdr:rowOff>
    </xdr:from>
    <xdr:to>
      <xdr:col>4</xdr:col>
      <xdr:colOff>190500</xdr:colOff>
      <xdr:row>56</xdr:row>
      <xdr:rowOff>19050</xdr:rowOff>
    </xdr:to>
    <xdr:cxnSp macro="">
      <xdr:nvCxnSpPr>
        <xdr:cNvPr id="6" name="直線矢印コネクタ 5"/>
        <xdr:cNvCxnSpPr/>
      </xdr:nvCxnSpPr>
      <xdr:spPr>
        <a:xfrm flipH="1">
          <a:off x="1704975" y="16221075"/>
          <a:ext cx="590550" cy="504825"/>
        </a:xfrm>
        <a:prstGeom prst="straightConnector1">
          <a:avLst/>
        </a:prstGeom>
        <a:ln w="12700">
          <a:solidFill>
            <a:sysClr val="windowText" lastClr="000000"/>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52</xdr:row>
      <xdr:rowOff>142875</xdr:rowOff>
    </xdr:from>
    <xdr:to>
      <xdr:col>2</xdr:col>
      <xdr:colOff>704850</xdr:colOff>
      <xdr:row>56</xdr:row>
      <xdr:rowOff>38102</xdr:rowOff>
    </xdr:to>
    <xdr:cxnSp macro="">
      <xdr:nvCxnSpPr>
        <xdr:cNvPr id="8" name="直線矢印コネクタ 7"/>
        <xdr:cNvCxnSpPr/>
      </xdr:nvCxnSpPr>
      <xdr:spPr>
        <a:xfrm flipV="1">
          <a:off x="1200150" y="16163925"/>
          <a:ext cx="695325" cy="581027"/>
        </a:xfrm>
        <a:prstGeom prst="straightConnector1">
          <a:avLst/>
        </a:prstGeom>
        <a:ln w="12700">
          <a:solidFill>
            <a:sysClr val="windowText" lastClr="000000"/>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161925</xdr:colOff>
      <xdr:row>58</xdr:row>
      <xdr:rowOff>47625</xdr:rowOff>
    </xdr:from>
    <xdr:to>
      <xdr:col>6</xdr:col>
      <xdr:colOff>219075</xdr:colOff>
      <xdr:row>58</xdr:row>
      <xdr:rowOff>47626</xdr:rowOff>
    </xdr:to>
    <xdr:cxnSp macro="">
      <xdr:nvCxnSpPr>
        <xdr:cNvPr id="45" name="直線矢印コネクタ 44"/>
        <xdr:cNvCxnSpPr/>
      </xdr:nvCxnSpPr>
      <xdr:spPr>
        <a:xfrm>
          <a:off x="2266950" y="17097375"/>
          <a:ext cx="971550" cy="1"/>
        </a:xfrm>
        <a:prstGeom prst="straightConnector1">
          <a:avLst/>
        </a:prstGeom>
        <a:ln w="12700">
          <a:solidFill>
            <a:sysClr val="windowText" lastClr="000000"/>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53</xdr:row>
      <xdr:rowOff>57150</xdr:rowOff>
    </xdr:from>
    <xdr:to>
      <xdr:col>6</xdr:col>
      <xdr:colOff>638175</xdr:colOff>
      <xdr:row>56</xdr:row>
      <xdr:rowOff>76200</xdr:rowOff>
    </xdr:to>
    <xdr:cxnSp macro="">
      <xdr:nvCxnSpPr>
        <xdr:cNvPr id="49" name="直線矢印コネクタ 48"/>
        <xdr:cNvCxnSpPr/>
      </xdr:nvCxnSpPr>
      <xdr:spPr>
        <a:xfrm>
          <a:off x="3067050" y="16249650"/>
          <a:ext cx="590550" cy="533400"/>
        </a:xfrm>
        <a:prstGeom prst="straightConnector1">
          <a:avLst/>
        </a:prstGeom>
        <a:ln w="12700">
          <a:solidFill>
            <a:sysClr val="windowText" lastClr="000000"/>
          </a:solidFill>
          <a:headEnd type="none"/>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400050</xdr:colOff>
      <xdr:row>52</xdr:row>
      <xdr:rowOff>152401</xdr:rowOff>
    </xdr:from>
    <xdr:to>
      <xdr:col>8</xdr:col>
      <xdr:colOff>104775</xdr:colOff>
      <xdr:row>56</xdr:row>
      <xdr:rowOff>0</xdr:rowOff>
    </xdr:to>
    <xdr:cxnSp macro="">
      <xdr:nvCxnSpPr>
        <xdr:cNvPr id="50" name="直線矢印コネクタ 49"/>
        <xdr:cNvCxnSpPr/>
      </xdr:nvCxnSpPr>
      <xdr:spPr>
        <a:xfrm flipH="1" flipV="1">
          <a:off x="3419475" y="16173451"/>
          <a:ext cx="619125" cy="533399"/>
        </a:xfrm>
        <a:prstGeom prst="straightConnector1">
          <a:avLst/>
        </a:prstGeom>
        <a:ln w="12700">
          <a:solidFill>
            <a:sysClr val="windowText" lastClr="000000"/>
          </a:solidFill>
          <a:headEnd type="none" w="med"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53</xdr:row>
      <xdr:rowOff>161925</xdr:rowOff>
    </xdr:from>
    <xdr:to>
      <xdr:col>6</xdr:col>
      <xdr:colOff>137721</xdr:colOff>
      <xdr:row>55</xdr:row>
      <xdr:rowOff>94742</xdr:rowOff>
    </xdr:to>
    <xdr:sp macro="" textlink="">
      <xdr:nvSpPr>
        <xdr:cNvPr id="60" name="テキスト ボックス 59"/>
        <xdr:cNvSpPr txBox="1"/>
      </xdr:nvSpPr>
      <xdr:spPr>
        <a:xfrm>
          <a:off x="2219325" y="16354425"/>
          <a:ext cx="9378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(1) </a:t>
          </a:r>
          <a:r>
            <a:rPr kumimoji="1" lang="ja-JP" altLang="en-US" sz="1100"/>
            <a:t>相談申込</a:t>
          </a:r>
        </a:p>
      </xdr:txBody>
    </xdr:sp>
    <xdr:clientData/>
  </xdr:twoCellAnchor>
  <xdr:twoCellAnchor>
    <xdr:from>
      <xdr:col>4</xdr:col>
      <xdr:colOff>114300</xdr:colOff>
      <xdr:row>58</xdr:row>
      <xdr:rowOff>66675</xdr:rowOff>
    </xdr:from>
    <xdr:to>
      <xdr:col>6</xdr:col>
      <xdr:colOff>245699</xdr:colOff>
      <xdr:row>59</xdr:row>
      <xdr:rowOff>170942</xdr:rowOff>
    </xdr:to>
    <xdr:sp macro="" textlink="">
      <xdr:nvSpPr>
        <xdr:cNvPr id="67" name="テキスト ボックス 66"/>
        <xdr:cNvSpPr txBox="1"/>
      </xdr:nvSpPr>
      <xdr:spPr>
        <a:xfrm>
          <a:off x="2219325" y="17116425"/>
          <a:ext cx="1045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(2) </a:t>
          </a:r>
          <a:r>
            <a:rPr kumimoji="1" lang="ja-JP" altLang="en-US" sz="1100"/>
            <a:t>相談橋渡し</a:t>
          </a:r>
        </a:p>
      </xdr:txBody>
    </xdr:sp>
    <xdr:clientData/>
  </xdr:twoCellAnchor>
  <xdr:twoCellAnchor>
    <xdr:from>
      <xdr:col>6</xdr:col>
      <xdr:colOff>657225</xdr:colOff>
      <xdr:row>52</xdr:row>
      <xdr:rowOff>161925</xdr:rowOff>
    </xdr:from>
    <xdr:to>
      <xdr:col>11</xdr:col>
      <xdr:colOff>38100</xdr:colOff>
      <xdr:row>54</xdr:row>
      <xdr:rowOff>94742</xdr:rowOff>
    </xdr:to>
    <xdr:sp macro="" textlink="">
      <xdr:nvSpPr>
        <xdr:cNvPr id="68" name="テキスト ボックス 67"/>
        <xdr:cNvSpPr txBox="1"/>
      </xdr:nvSpPr>
      <xdr:spPr>
        <a:xfrm>
          <a:off x="3676650" y="16182975"/>
          <a:ext cx="1952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(3) </a:t>
          </a:r>
          <a:r>
            <a:rPr kumimoji="1" lang="ja-JP" altLang="en-US" sz="1100"/>
            <a:t>相談対応、共同研究など</a:t>
          </a:r>
        </a:p>
      </xdr:txBody>
    </xdr:sp>
    <xdr:clientData/>
  </xdr:twoCellAnchor>
  <xdr:twoCellAnchor>
    <xdr:from>
      <xdr:col>0</xdr:col>
      <xdr:colOff>219075</xdr:colOff>
      <xdr:row>52</xdr:row>
      <xdr:rowOff>38097</xdr:rowOff>
    </xdr:from>
    <xdr:to>
      <xdr:col>2</xdr:col>
      <xdr:colOff>419100</xdr:colOff>
      <xdr:row>56</xdr:row>
      <xdr:rowOff>85725</xdr:rowOff>
    </xdr:to>
    <xdr:sp macro="" textlink="">
      <xdr:nvSpPr>
        <xdr:cNvPr id="59" name="テキスト ボックス 58"/>
        <xdr:cNvSpPr txBox="1"/>
      </xdr:nvSpPr>
      <xdr:spPr>
        <a:xfrm>
          <a:off x="219075" y="16059147"/>
          <a:ext cx="1390650" cy="733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 </a:t>
          </a:r>
          <a:r>
            <a:rPr kumimoji="1" lang="ja-JP" altLang="en-US" sz="1100"/>
            <a:t>大学との連携</a:t>
          </a:r>
          <a:endParaRPr kumimoji="1" lang="en-US" altLang="ja-JP" sz="1100"/>
        </a:p>
        <a:p>
          <a:r>
            <a:rPr kumimoji="1" lang="ja-JP" altLang="en-US" sz="1100"/>
            <a:t>　　による支援</a:t>
          </a:r>
        </a:p>
      </xdr:txBody>
    </xdr:sp>
    <xdr:clientData/>
  </xdr:twoCellAnchor>
  <xdr:oneCellAnchor>
    <xdr:from>
      <xdr:col>0</xdr:col>
      <xdr:colOff>180975</xdr:colOff>
      <xdr:row>23</xdr:row>
      <xdr:rowOff>57150</xdr:rowOff>
    </xdr:from>
    <xdr:ext cx="5976893" cy="3876446"/>
    <xdr:sp macro="" textlink="">
      <xdr:nvSpPr>
        <xdr:cNvPr id="27" name="テキスト ボックス 26"/>
        <xdr:cNvSpPr txBox="1"/>
      </xdr:nvSpPr>
      <xdr:spPr>
        <a:xfrm>
          <a:off x="180975" y="11085739"/>
          <a:ext cx="5976893" cy="3876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◎認定コーディネーターによるご相談について</a:t>
          </a:r>
          <a:endParaRPr kumimoji="1" lang="en-US" altLang="ja-JP" sz="1100"/>
        </a:p>
        <a:p>
          <a:endParaRPr kumimoji="1" lang="en-US" altLang="ja-JP" sz="1100"/>
        </a:p>
        <a:p>
          <a:r>
            <a:rPr kumimoji="1" lang="ja-JP" altLang="en-US" sz="1100"/>
            <a:t>鹿児島大学産学・地域共創センターでは、企業の皆さまが抱える課題等を、連携機関を介して、</a:t>
          </a:r>
          <a:endParaRPr kumimoji="1" lang="en-US" altLang="ja-JP" sz="1100"/>
        </a:p>
        <a:p>
          <a:r>
            <a:rPr kumimoji="1" lang="ja-JP" altLang="en-US" sz="1100"/>
            <a:t>大学に橋渡しする「認定コーディネーター制度」を実施しています。</a:t>
          </a:r>
          <a:endParaRPr kumimoji="1" lang="en-US" altLang="ja-JP" sz="1100"/>
        </a:p>
        <a:p>
          <a:endParaRPr kumimoji="1" lang="en-US" altLang="ja-JP" sz="1100"/>
        </a:p>
        <a:p>
          <a:r>
            <a:rPr kumimoji="1" lang="ja-JP" altLang="en-US" sz="1100"/>
            <a:t>○ご利用いただける方</a:t>
          </a:r>
          <a:endParaRPr kumimoji="1" lang="en-US" altLang="ja-JP" sz="1100"/>
        </a:p>
        <a:p>
          <a:r>
            <a:rPr kumimoji="1" lang="ja-JP" altLang="en-US" sz="1100"/>
            <a:t>　・企業及び個人事業主の方々（業種や事業規模などを問いません）</a:t>
          </a:r>
          <a:endParaRPr kumimoji="1" lang="en-US" altLang="ja-JP" sz="1100"/>
        </a:p>
        <a:p>
          <a:endParaRPr kumimoji="1" lang="en-US" altLang="ja-JP" sz="1100"/>
        </a:p>
        <a:p>
          <a:r>
            <a:rPr kumimoji="1" lang="ja-JP" altLang="en-US" sz="1100"/>
            <a:t>○ご相談できる内容</a:t>
          </a:r>
          <a:endParaRPr kumimoji="1" lang="en-US" altLang="ja-JP" sz="1100"/>
        </a:p>
        <a:p>
          <a:r>
            <a:rPr kumimoji="1" lang="ja-JP" altLang="en-US" sz="1100"/>
            <a:t>　・企業の皆さまが抱える技術課題や流通・販売面での課題</a:t>
          </a:r>
          <a:endParaRPr kumimoji="1" lang="en-US" altLang="ja-JP" sz="1100"/>
        </a:p>
        <a:p>
          <a:endParaRPr kumimoji="1" lang="en-US" altLang="ja-JP" sz="1100"/>
        </a:p>
        <a:p>
          <a:r>
            <a:rPr kumimoji="1" lang="ja-JP" altLang="en-US" sz="1100"/>
            <a:t>○相談を申し込まれた方へのご連絡</a:t>
          </a:r>
          <a:endParaRPr kumimoji="1" lang="en-US" altLang="ja-JP" sz="1100"/>
        </a:p>
        <a:p>
          <a:r>
            <a:rPr kumimoji="1" lang="ja-JP" altLang="en-US" sz="1100"/>
            <a:t>　・認定コーディネーターまたはその所属機関の支店、営業所などから直接ご連絡させて頂きます。</a:t>
          </a:r>
          <a:endParaRPr kumimoji="1" lang="en-US" altLang="ja-JP" sz="1100"/>
        </a:p>
        <a:p>
          <a:r>
            <a:rPr kumimoji="1" lang="ja-JP" altLang="en-US" sz="1100"/>
            <a:t>　　あるいは、鹿児島大学産学官連携推進センターから直接ご連絡させて頂きます。</a:t>
          </a:r>
          <a:r>
            <a:rPr kumimoji="1" lang="ja-JP" altLang="en-US" sz="1100" baseline="0"/>
            <a:t> </a:t>
          </a:r>
          <a:endParaRPr kumimoji="1" lang="en-US" altLang="ja-JP" sz="1100"/>
        </a:p>
        <a:p>
          <a:endParaRPr kumimoji="1" lang="en-US" altLang="ja-JP" sz="1100"/>
        </a:p>
        <a:p>
          <a:r>
            <a:rPr kumimoji="1" lang="ja-JP" altLang="en-US" sz="1100"/>
            <a:t>○費用について</a:t>
          </a:r>
          <a:endParaRPr kumimoji="1" lang="en-US" altLang="ja-JP" sz="1100"/>
        </a:p>
        <a:p>
          <a:r>
            <a:rPr kumimoji="1" lang="ja-JP" altLang="en-US" sz="1100"/>
            <a:t>　・相談だけであれば費用は発生しません。共同研究等へ進んだ場合は別途協議となります。</a:t>
          </a:r>
          <a:endParaRPr kumimoji="1" lang="en-US" altLang="ja-JP" sz="1100"/>
        </a:p>
        <a:p>
          <a:endParaRPr kumimoji="1" lang="en-US" altLang="ja-JP" sz="1100"/>
        </a:p>
        <a:p>
          <a:r>
            <a:rPr kumimoji="1" lang="ja-JP" altLang="en-US" sz="1100"/>
            <a:t>○連絡先</a:t>
          </a:r>
          <a:endParaRPr kumimoji="1" lang="en-US" altLang="ja-JP" sz="1100"/>
        </a:p>
        <a:p>
          <a:r>
            <a:rPr kumimoji="1" lang="ja-JP" altLang="en-US" sz="1100"/>
            <a:t>　　鹿児島大学産学・地域共創センター連携推進部門　　</a:t>
          </a:r>
          <a:r>
            <a:rPr kumimoji="1" lang="en-US" altLang="ja-JP" sz="1100"/>
            <a:t>TEL 099-285-8498</a:t>
          </a:r>
          <a:r>
            <a:rPr kumimoji="1" lang="ja-JP" altLang="en-US" sz="1100"/>
            <a:t>　</a:t>
          </a:r>
          <a:r>
            <a:rPr kumimoji="1" lang="en-US" altLang="ja-JP" sz="1100"/>
            <a:t>FAX  099-285-8495</a:t>
          </a:r>
        </a:p>
        <a:p>
          <a:r>
            <a:rPr kumimoji="1" lang="ja-JP" altLang="en-US" sz="1100"/>
            <a:t>　</a:t>
          </a:r>
          <a:endParaRPr kumimoji="1" lang="en-US" altLang="ja-JP" sz="1100"/>
        </a:p>
      </xdr:txBody>
    </xdr:sp>
    <xdr:clientData/>
  </xdr:oneCellAnchor>
  <xdr:oneCellAnchor>
    <xdr:from>
      <xdr:col>1</xdr:col>
      <xdr:colOff>0</xdr:colOff>
      <xdr:row>58</xdr:row>
      <xdr:rowOff>123825</xdr:rowOff>
    </xdr:from>
    <xdr:ext cx="184731" cy="264560"/>
    <xdr:sp macro="" textlink="">
      <xdr:nvSpPr>
        <xdr:cNvPr id="29" name="テキスト ボックス 28"/>
        <xdr:cNvSpPr txBox="1"/>
      </xdr:nvSpPr>
      <xdr:spPr>
        <a:xfrm>
          <a:off x="1000125" y="1717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723900</xdr:colOff>
      <xdr:row>58</xdr:row>
      <xdr:rowOff>85725</xdr:rowOff>
    </xdr:from>
    <xdr:ext cx="184731" cy="264560"/>
    <xdr:sp macro="" textlink="">
      <xdr:nvSpPr>
        <xdr:cNvPr id="30" name="テキスト ボックス 29"/>
        <xdr:cNvSpPr txBox="1"/>
      </xdr:nvSpPr>
      <xdr:spPr>
        <a:xfrm>
          <a:off x="723900" y="1713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0</xdr:col>
      <xdr:colOff>0</xdr:colOff>
      <xdr:row>64</xdr:row>
      <xdr:rowOff>13607</xdr:rowOff>
    </xdr:from>
    <xdr:to>
      <xdr:col>12</xdr:col>
      <xdr:colOff>428625</xdr:colOff>
      <xdr:row>71</xdr:row>
      <xdr:rowOff>23132</xdr:rowOff>
    </xdr:to>
    <xdr:pic>
      <xdr:nvPicPr>
        <xdr:cNvPr id="56" name="図 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83893"/>
          <a:ext cx="6388554"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テーブル3" displayName="テーブル3" ref="B2:D8" totalsRowShown="0" headerRowDxfId="0" headerRowBorderDxfId="5" tableBorderDxfId="6" totalsRowBorderDxfId="4">
  <tableColumns count="3">
    <tableColumn id="1" name="機関名（問合せ窓口）" dataDxfId="3"/>
    <tableColumn id="2" name="本社・支店所在地" dataDxfId="2"/>
    <tableColumn id="3" name="ＴＥＬ" dataDxfId="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BP89"/>
  <sheetViews>
    <sheetView workbookViewId="0">
      <selection activeCell="W90" sqref="W90"/>
    </sheetView>
  </sheetViews>
  <sheetFormatPr defaultColWidth="2.25" defaultRowHeight="13.5" x14ac:dyDescent="0.15"/>
  <cols>
    <col min="65" max="65" width="7.375" customWidth="1"/>
    <col min="66" max="66" width="7.875" customWidth="1"/>
    <col min="67" max="67" width="5.75" customWidth="1"/>
  </cols>
  <sheetData>
    <row r="2" spans="2:65" ht="13.5" customHeight="1" x14ac:dyDescent="0.15">
      <c r="B2" s="26" t="s">
        <v>19</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row>
    <row r="3" spans="2:65" ht="13.5" customHeight="1" x14ac:dyDescent="0.15">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row>
    <row r="4" spans="2:65" ht="17.25" x14ac:dyDescent="0.15">
      <c r="B4" s="22" t="s">
        <v>22</v>
      </c>
      <c r="C4" s="22"/>
      <c r="D4" s="22"/>
      <c r="E4" s="22"/>
      <c r="F4" s="22"/>
      <c r="G4" s="22"/>
      <c r="H4" s="22"/>
      <c r="I4" s="22"/>
      <c r="J4" s="22"/>
      <c r="K4" s="22"/>
      <c r="L4" s="22"/>
      <c r="M4" s="22"/>
      <c r="N4" s="22"/>
      <c r="O4" s="22"/>
      <c r="P4" s="22"/>
      <c r="Q4" s="22"/>
      <c r="R4" s="22"/>
      <c r="S4" s="23" t="e">
        <f>#REF!</f>
        <v>#REF!</v>
      </c>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5"/>
    </row>
    <row r="5" spans="2:65" ht="13.5" customHeight="1" x14ac:dyDescent="0.15">
      <c r="B5" s="31" t="s">
        <v>0</v>
      </c>
      <c r="C5" s="31"/>
      <c r="D5" s="31"/>
      <c r="E5" s="31"/>
      <c r="F5" s="31"/>
      <c r="G5" s="31"/>
      <c r="H5" s="31"/>
      <c r="I5" s="31"/>
      <c r="J5" s="31"/>
      <c r="K5" s="31"/>
      <c r="L5" s="31"/>
      <c r="M5" s="31"/>
      <c r="N5" s="31"/>
      <c r="O5" s="31"/>
      <c r="P5" s="31"/>
      <c r="Q5" s="31"/>
      <c r="R5" s="31"/>
      <c r="S5" s="32" t="e">
        <f>#REF!</f>
        <v>#REF!</v>
      </c>
      <c r="T5" s="33"/>
      <c r="U5" s="33"/>
      <c r="V5" s="33"/>
      <c r="W5" s="33"/>
      <c r="X5" s="33"/>
      <c r="Y5" s="33"/>
      <c r="Z5" s="33"/>
      <c r="AA5" s="33"/>
      <c r="AB5" s="33"/>
      <c r="AC5" s="33"/>
      <c r="AD5" s="33"/>
      <c r="AE5" s="33"/>
      <c r="AF5" s="33"/>
      <c r="AG5" s="33"/>
      <c r="AH5" s="33"/>
      <c r="AI5" s="33"/>
      <c r="AJ5" s="33"/>
      <c r="AK5" s="33"/>
      <c r="AL5" s="33"/>
      <c r="AM5" s="33"/>
      <c r="AN5" s="33"/>
      <c r="AO5" s="33"/>
      <c r="AP5" s="33"/>
      <c r="AQ5" s="33"/>
      <c r="AR5" s="34"/>
      <c r="AS5" s="38" t="s">
        <v>26</v>
      </c>
      <c r="AT5" s="39"/>
      <c r="AU5" s="39"/>
      <c r="AV5" s="39"/>
      <c r="AW5" s="39"/>
      <c r="AX5" s="39"/>
      <c r="AY5" s="39"/>
      <c r="AZ5" s="39"/>
      <c r="BA5" s="39"/>
      <c r="BB5" s="42" t="str">
        <f>IF(BM5=1,"会員","非会員")</f>
        <v>非会員</v>
      </c>
      <c r="BC5" s="43"/>
      <c r="BD5" s="43"/>
      <c r="BE5" s="43"/>
      <c r="BF5" s="43"/>
      <c r="BG5" s="43"/>
      <c r="BH5" s="43"/>
      <c r="BI5" s="43"/>
      <c r="BJ5" s="44"/>
      <c r="BM5">
        <v>2</v>
      </c>
    </row>
    <row r="6" spans="2:65" ht="13.5" customHeight="1" x14ac:dyDescent="0.15">
      <c r="B6" s="31"/>
      <c r="C6" s="31"/>
      <c r="D6" s="31"/>
      <c r="E6" s="31"/>
      <c r="F6" s="31"/>
      <c r="G6" s="31"/>
      <c r="H6" s="31"/>
      <c r="I6" s="31"/>
      <c r="J6" s="31"/>
      <c r="K6" s="31"/>
      <c r="L6" s="31"/>
      <c r="M6" s="31"/>
      <c r="N6" s="31"/>
      <c r="O6" s="31"/>
      <c r="P6" s="31"/>
      <c r="Q6" s="31"/>
      <c r="R6" s="31"/>
      <c r="S6" s="35"/>
      <c r="T6" s="36"/>
      <c r="U6" s="36"/>
      <c r="V6" s="36"/>
      <c r="W6" s="36"/>
      <c r="X6" s="36"/>
      <c r="Y6" s="36"/>
      <c r="Z6" s="36"/>
      <c r="AA6" s="36"/>
      <c r="AB6" s="36"/>
      <c r="AC6" s="36"/>
      <c r="AD6" s="36"/>
      <c r="AE6" s="36"/>
      <c r="AF6" s="36"/>
      <c r="AG6" s="36"/>
      <c r="AH6" s="36"/>
      <c r="AI6" s="36"/>
      <c r="AJ6" s="36"/>
      <c r="AK6" s="36"/>
      <c r="AL6" s="36"/>
      <c r="AM6" s="36"/>
      <c r="AN6" s="36"/>
      <c r="AO6" s="36"/>
      <c r="AP6" s="36"/>
      <c r="AQ6" s="36"/>
      <c r="AR6" s="37"/>
      <c r="AS6" s="40"/>
      <c r="AT6" s="41"/>
      <c r="AU6" s="41"/>
      <c r="AV6" s="41"/>
      <c r="AW6" s="41"/>
      <c r="AX6" s="41"/>
      <c r="AY6" s="41"/>
      <c r="AZ6" s="41"/>
      <c r="BA6" s="41"/>
      <c r="BB6" s="45"/>
      <c r="BC6" s="46"/>
      <c r="BD6" s="46"/>
      <c r="BE6" s="46"/>
      <c r="BF6" s="46"/>
      <c r="BG6" s="46"/>
      <c r="BH6" s="46"/>
      <c r="BI6" s="46"/>
      <c r="BJ6" s="47"/>
    </row>
    <row r="7" spans="2:65" x14ac:dyDescent="0.15">
      <c r="B7" s="31" t="s">
        <v>1</v>
      </c>
      <c r="C7" s="31"/>
      <c r="D7" s="31"/>
      <c r="E7" s="31"/>
      <c r="F7" s="31"/>
      <c r="G7" s="31"/>
      <c r="H7" s="31"/>
      <c r="I7" s="31"/>
      <c r="J7" s="31"/>
      <c r="K7" s="31"/>
      <c r="L7" s="31"/>
      <c r="M7" s="31"/>
      <c r="N7" s="31"/>
      <c r="O7" s="31"/>
      <c r="P7" s="31"/>
      <c r="Q7" s="31"/>
      <c r="R7" s="31"/>
      <c r="S7" s="30" t="e">
        <f>#REF!</f>
        <v>#REF!</v>
      </c>
      <c r="T7" s="30"/>
      <c r="U7" s="30"/>
      <c r="V7" s="30"/>
      <c r="W7" s="30"/>
      <c r="X7" s="30"/>
      <c r="Y7" s="30"/>
      <c r="Z7" s="30"/>
      <c r="AA7" s="30"/>
      <c r="AB7" s="30"/>
      <c r="AC7" s="30"/>
      <c r="AD7" s="30"/>
      <c r="AE7" s="30"/>
      <c r="AF7" s="30"/>
      <c r="AG7" s="30"/>
      <c r="AH7" s="30"/>
      <c r="AI7" s="30"/>
      <c r="AJ7" s="30"/>
      <c r="AK7" s="31" t="s">
        <v>2</v>
      </c>
      <c r="AL7" s="31"/>
      <c r="AM7" s="31"/>
      <c r="AN7" s="31"/>
      <c r="AO7" s="31"/>
      <c r="AP7" s="31"/>
      <c r="AQ7" s="31"/>
      <c r="AR7" s="31"/>
      <c r="AS7" s="60" t="e">
        <f>#REF!</f>
        <v>#REF!</v>
      </c>
      <c r="AT7" s="60"/>
      <c r="AU7" s="60"/>
      <c r="AV7" s="60"/>
      <c r="AW7" s="60"/>
      <c r="AX7" s="60"/>
      <c r="AY7" s="60"/>
      <c r="AZ7" s="30"/>
      <c r="BA7" s="30"/>
      <c r="BB7" s="30"/>
      <c r="BC7" s="30"/>
      <c r="BD7" s="30"/>
      <c r="BE7" s="30"/>
      <c r="BF7" s="30"/>
      <c r="BG7" s="30"/>
      <c r="BH7" s="30"/>
      <c r="BI7" s="30"/>
      <c r="BJ7" s="30"/>
    </row>
    <row r="8" spans="2:65" x14ac:dyDescent="0.15">
      <c r="B8" s="31"/>
      <c r="C8" s="31"/>
      <c r="D8" s="31"/>
      <c r="E8" s="31"/>
      <c r="F8" s="31"/>
      <c r="G8" s="31"/>
      <c r="H8" s="31"/>
      <c r="I8" s="31"/>
      <c r="J8" s="31"/>
      <c r="K8" s="31"/>
      <c r="L8" s="31"/>
      <c r="M8" s="31"/>
      <c r="N8" s="31"/>
      <c r="O8" s="31"/>
      <c r="P8" s="31"/>
      <c r="Q8" s="31"/>
      <c r="R8" s="31"/>
      <c r="S8" s="30"/>
      <c r="T8" s="30"/>
      <c r="U8" s="30"/>
      <c r="V8" s="30"/>
      <c r="W8" s="30"/>
      <c r="X8" s="30"/>
      <c r="Y8" s="30"/>
      <c r="Z8" s="30"/>
      <c r="AA8" s="30"/>
      <c r="AB8" s="30"/>
      <c r="AC8" s="30"/>
      <c r="AD8" s="30"/>
      <c r="AE8" s="30"/>
      <c r="AF8" s="30"/>
      <c r="AG8" s="30"/>
      <c r="AH8" s="30"/>
      <c r="AI8" s="30"/>
      <c r="AJ8" s="30"/>
      <c r="AK8" s="31"/>
      <c r="AL8" s="31"/>
      <c r="AM8" s="31"/>
      <c r="AN8" s="31"/>
      <c r="AO8" s="31"/>
      <c r="AP8" s="31"/>
      <c r="AQ8" s="31"/>
      <c r="AR8" s="31"/>
      <c r="AS8" s="30"/>
      <c r="AT8" s="30"/>
      <c r="AU8" s="30"/>
      <c r="AV8" s="30"/>
      <c r="AW8" s="30"/>
      <c r="AX8" s="30"/>
      <c r="AY8" s="30"/>
      <c r="AZ8" s="30"/>
      <c r="BA8" s="30"/>
      <c r="BB8" s="30"/>
      <c r="BC8" s="30"/>
      <c r="BD8" s="30"/>
      <c r="BE8" s="30"/>
      <c r="BF8" s="30"/>
      <c r="BG8" s="30"/>
      <c r="BH8" s="30"/>
      <c r="BI8" s="30"/>
      <c r="BJ8" s="30"/>
    </row>
    <row r="9" spans="2:65" x14ac:dyDescent="0.15">
      <c r="B9" s="31" t="s">
        <v>8</v>
      </c>
      <c r="C9" s="31"/>
      <c r="D9" s="31"/>
      <c r="E9" s="31"/>
      <c r="F9" s="31"/>
      <c r="G9" s="31"/>
      <c r="H9" s="31"/>
      <c r="I9" s="31"/>
      <c r="J9" s="28" t="s">
        <v>3</v>
      </c>
      <c r="K9" s="28"/>
      <c r="L9" s="28"/>
      <c r="M9" s="28"/>
      <c r="N9" s="28"/>
      <c r="O9" s="28"/>
      <c r="P9" s="28"/>
      <c r="Q9" s="28"/>
      <c r="R9" s="28"/>
      <c r="S9" s="60" t="e">
        <f>#REF!</f>
        <v>#REF!</v>
      </c>
      <c r="T9" s="60"/>
      <c r="U9" s="60"/>
      <c r="V9" s="60"/>
      <c r="W9" s="60"/>
      <c r="X9" s="6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row>
    <row r="10" spans="2:65" x14ac:dyDescent="0.15">
      <c r="B10" s="31"/>
      <c r="C10" s="31"/>
      <c r="D10" s="31"/>
      <c r="E10" s="31"/>
      <c r="F10" s="31"/>
      <c r="G10" s="31"/>
      <c r="H10" s="31"/>
      <c r="I10" s="31"/>
      <c r="J10" s="28"/>
      <c r="K10" s="28"/>
      <c r="L10" s="28"/>
      <c r="M10" s="28"/>
      <c r="N10" s="28"/>
      <c r="O10" s="28"/>
      <c r="P10" s="28"/>
      <c r="Q10" s="28"/>
      <c r="R10" s="28"/>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row>
    <row r="11" spans="2:65" x14ac:dyDescent="0.15">
      <c r="B11" s="31"/>
      <c r="C11" s="31"/>
      <c r="D11" s="31"/>
      <c r="E11" s="31"/>
      <c r="F11" s="31"/>
      <c r="G11" s="31"/>
      <c r="H11" s="31"/>
      <c r="I11" s="31"/>
      <c r="J11" s="28" t="s">
        <v>4</v>
      </c>
      <c r="K11" s="28"/>
      <c r="L11" s="28"/>
      <c r="M11" s="28"/>
      <c r="N11" s="28"/>
      <c r="O11" s="28"/>
      <c r="P11" s="28"/>
      <c r="Q11" s="28"/>
      <c r="R11" s="28"/>
      <c r="S11" s="60" t="e">
        <f>#REF!</f>
        <v>#REF!</v>
      </c>
      <c r="T11" s="61"/>
      <c r="U11" s="61"/>
      <c r="V11" s="61"/>
      <c r="W11" s="61"/>
      <c r="X11" s="61"/>
      <c r="Y11" s="61"/>
      <c r="Z11" s="61"/>
      <c r="AA11" s="61"/>
      <c r="AB11" s="61"/>
      <c r="AC11" s="61"/>
      <c r="AD11" s="61"/>
      <c r="AE11" s="61"/>
      <c r="AF11" s="61"/>
      <c r="AG11" s="61"/>
      <c r="AH11" s="61"/>
      <c r="AI11" s="61"/>
      <c r="AJ11" s="61"/>
      <c r="AK11" s="28" t="s">
        <v>5</v>
      </c>
      <c r="AL11" s="28"/>
      <c r="AM11" s="28"/>
      <c r="AN11" s="28"/>
      <c r="AO11" s="28"/>
      <c r="AP11" s="28"/>
      <c r="AQ11" s="28"/>
      <c r="AR11" s="28"/>
      <c r="AS11" s="60" t="e">
        <f>#REF!</f>
        <v>#REF!</v>
      </c>
      <c r="AT11" s="60"/>
      <c r="AU11" s="60"/>
      <c r="AV11" s="60"/>
      <c r="AW11" s="30"/>
      <c r="AX11" s="30"/>
      <c r="AY11" s="30"/>
      <c r="AZ11" s="30"/>
      <c r="BA11" s="30"/>
      <c r="BB11" s="30"/>
      <c r="BC11" s="30"/>
      <c r="BD11" s="30"/>
      <c r="BE11" s="30"/>
      <c r="BF11" s="30"/>
      <c r="BG11" s="30"/>
      <c r="BH11" s="30"/>
      <c r="BI11" s="30"/>
      <c r="BJ11" s="30"/>
    </row>
    <row r="12" spans="2:65" x14ac:dyDescent="0.15">
      <c r="B12" s="31"/>
      <c r="C12" s="31"/>
      <c r="D12" s="31"/>
      <c r="E12" s="31"/>
      <c r="F12" s="31"/>
      <c r="G12" s="31"/>
      <c r="H12" s="31"/>
      <c r="I12" s="31"/>
      <c r="J12" s="28"/>
      <c r="K12" s="28"/>
      <c r="L12" s="28"/>
      <c r="M12" s="28"/>
      <c r="N12" s="28"/>
      <c r="O12" s="28"/>
      <c r="P12" s="28"/>
      <c r="Q12" s="28"/>
      <c r="R12" s="28"/>
      <c r="S12" s="61"/>
      <c r="T12" s="61"/>
      <c r="U12" s="61"/>
      <c r="V12" s="61"/>
      <c r="W12" s="61"/>
      <c r="X12" s="61"/>
      <c r="Y12" s="61"/>
      <c r="Z12" s="61"/>
      <c r="AA12" s="61"/>
      <c r="AB12" s="61"/>
      <c r="AC12" s="61"/>
      <c r="AD12" s="61"/>
      <c r="AE12" s="61"/>
      <c r="AF12" s="61"/>
      <c r="AG12" s="61"/>
      <c r="AH12" s="61"/>
      <c r="AI12" s="61"/>
      <c r="AJ12" s="61"/>
      <c r="AK12" s="28"/>
      <c r="AL12" s="28"/>
      <c r="AM12" s="28"/>
      <c r="AN12" s="28"/>
      <c r="AO12" s="28"/>
      <c r="AP12" s="28"/>
      <c r="AQ12" s="28"/>
      <c r="AR12" s="28"/>
      <c r="AS12" s="30"/>
      <c r="AT12" s="30"/>
      <c r="AU12" s="30"/>
      <c r="AV12" s="30"/>
      <c r="AW12" s="30"/>
      <c r="AX12" s="30"/>
      <c r="AY12" s="30"/>
      <c r="AZ12" s="30"/>
      <c r="BA12" s="30"/>
      <c r="BB12" s="30"/>
      <c r="BC12" s="30"/>
      <c r="BD12" s="30"/>
      <c r="BE12" s="30"/>
      <c r="BF12" s="30"/>
      <c r="BG12" s="30"/>
      <c r="BH12" s="30"/>
      <c r="BI12" s="30"/>
      <c r="BJ12" s="30"/>
    </row>
    <row r="13" spans="2:65" x14ac:dyDescent="0.15">
      <c r="B13" s="31"/>
      <c r="C13" s="31"/>
      <c r="D13" s="31"/>
      <c r="E13" s="31"/>
      <c r="F13" s="31"/>
      <c r="G13" s="31"/>
      <c r="H13" s="31"/>
      <c r="I13" s="31"/>
      <c r="J13" s="28" t="s">
        <v>6</v>
      </c>
      <c r="K13" s="28"/>
      <c r="L13" s="28"/>
      <c r="M13" s="28"/>
      <c r="N13" s="28"/>
      <c r="O13" s="28"/>
      <c r="P13" s="28"/>
      <c r="Q13" s="28"/>
      <c r="R13" s="28"/>
      <c r="S13" s="62" t="e">
        <f>#REF!</f>
        <v>#REF!</v>
      </c>
      <c r="T13" s="62"/>
      <c r="U13" s="62"/>
      <c r="V13" s="62"/>
      <c r="W13" s="62"/>
      <c r="X13" s="62"/>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row>
    <row r="14" spans="2:65" x14ac:dyDescent="0.15">
      <c r="B14" s="31"/>
      <c r="C14" s="31"/>
      <c r="D14" s="31"/>
      <c r="E14" s="31"/>
      <c r="F14" s="31"/>
      <c r="G14" s="31"/>
      <c r="H14" s="31"/>
      <c r="I14" s="31"/>
      <c r="J14" s="28"/>
      <c r="K14" s="28"/>
      <c r="L14" s="28"/>
      <c r="M14" s="28"/>
      <c r="N14" s="28"/>
      <c r="O14" s="28"/>
      <c r="P14" s="28"/>
      <c r="Q14" s="28"/>
      <c r="R14" s="28"/>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row>
    <row r="15" spans="2:65" x14ac:dyDescent="0.15">
      <c r="B15" s="31"/>
      <c r="C15" s="31"/>
      <c r="D15" s="31"/>
      <c r="E15" s="31"/>
      <c r="F15" s="31"/>
      <c r="G15" s="31"/>
      <c r="H15" s="31"/>
      <c r="I15" s="31"/>
      <c r="J15" s="28" t="s">
        <v>7</v>
      </c>
      <c r="K15" s="28"/>
      <c r="L15" s="28"/>
      <c r="M15" s="28"/>
      <c r="N15" s="28"/>
      <c r="O15" s="28"/>
      <c r="P15" s="28"/>
      <c r="Q15" s="28"/>
      <c r="R15" s="28"/>
      <c r="S15" s="29" t="e">
        <f>#REF!</f>
        <v>#REF!</v>
      </c>
      <c r="T15" s="29"/>
      <c r="U15" s="29"/>
      <c r="V15" s="29"/>
      <c r="W15" s="29"/>
      <c r="X15" s="29"/>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row>
    <row r="16" spans="2:65" x14ac:dyDescent="0.15">
      <c r="B16" s="31"/>
      <c r="C16" s="31"/>
      <c r="D16" s="31"/>
      <c r="E16" s="31"/>
      <c r="F16" s="31"/>
      <c r="G16" s="31"/>
      <c r="H16" s="31"/>
      <c r="I16" s="31"/>
      <c r="J16" s="28"/>
      <c r="K16" s="28"/>
      <c r="L16" s="28"/>
      <c r="M16" s="28"/>
      <c r="N16" s="28"/>
      <c r="O16" s="28"/>
      <c r="P16" s="28"/>
      <c r="Q16" s="28"/>
      <c r="R16" s="28"/>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row>
    <row r="17" spans="2:65" x14ac:dyDescent="0.15">
      <c r="B17" s="31" t="s">
        <v>14</v>
      </c>
      <c r="C17" s="31"/>
      <c r="D17" s="31"/>
      <c r="E17" s="31"/>
      <c r="F17" s="31"/>
      <c r="G17" s="31"/>
      <c r="H17" s="31"/>
      <c r="I17" s="31"/>
      <c r="J17" s="28" t="s">
        <v>9</v>
      </c>
      <c r="K17" s="28"/>
      <c r="L17" s="28"/>
      <c r="M17" s="28"/>
      <c r="N17" s="28"/>
      <c r="O17" s="28"/>
      <c r="P17" s="28"/>
      <c r="Q17" s="28"/>
      <c r="R17" s="28"/>
      <c r="S17" s="60" t="e">
        <f>#REF!</f>
        <v>#REF!</v>
      </c>
      <c r="T17" s="60"/>
      <c r="U17" s="60"/>
      <c r="V17" s="60"/>
      <c r="W17" s="60"/>
      <c r="X17" s="60"/>
      <c r="Y17" s="30"/>
      <c r="Z17" s="30"/>
      <c r="AA17" s="30"/>
      <c r="AB17" s="30"/>
      <c r="AC17" s="30"/>
      <c r="AD17" s="30"/>
      <c r="AE17" s="30"/>
      <c r="AF17" s="30"/>
      <c r="AG17" s="30"/>
      <c r="AH17" s="30"/>
      <c r="AI17" s="30"/>
      <c r="AJ17" s="30"/>
      <c r="AK17" s="28" t="s">
        <v>10</v>
      </c>
      <c r="AL17" s="28"/>
      <c r="AM17" s="28"/>
      <c r="AN17" s="28"/>
      <c r="AO17" s="28"/>
      <c r="AP17" s="28"/>
      <c r="AQ17" s="28"/>
      <c r="AR17" s="28"/>
      <c r="AS17" s="60" t="e">
        <f>#REF!</f>
        <v>#REF!</v>
      </c>
      <c r="AT17" s="60"/>
      <c r="AU17" s="60"/>
      <c r="AV17" s="60"/>
      <c r="AW17" s="60"/>
      <c r="AX17" s="60"/>
      <c r="AY17" s="60"/>
      <c r="AZ17" s="30"/>
      <c r="BA17" s="30"/>
      <c r="BB17" s="30"/>
      <c r="BC17" s="30"/>
      <c r="BD17" s="30"/>
      <c r="BE17" s="30"/>
      <c r="BF17" s="30"/>
      <c r="BG17" s="30"/>
      <c r="BH17" s="30"/>
      <c r="BI17" s="30"/>
      <c r="BJ17" s="30"/>
    </row>
    <row r="18" spans="2:65" x14ac:dyDescent="0.15">
      <c r="B18" s="31"/>
      <c r="C18" s="31"/>
      <c r="D18" s="31"/>
      <c r="E18" s="31"/>
      <c r="F18" s="31"/>
      <c r="G18" s="31"/>
      <c r="H18" s="31"/>
      <c r="I18" s="31"/>
      <c r="J18" s="28"/>
      <c r="K18" s="28"/>
      <c r="L18" s="28"/>
      <c r="M18" s="28"/>
      <c r="N18" s="28"/>
      <c r="O18" s="28"/>
      <c r="P18" s="28"/>
      <c r="Q18" s="28"/>
      <c r="R18" s="28"/>
      <c r="S18" s="30"/>
      <c r="T18" s="30"/>
      <c r="U18" s="30"/>
      <c r="V18" s="30"/>
      <c r="W18" s="30"/>
      <c r="X18" s="30"/>
      <c r="Y18" s="30"/>
      <c r="Z18" s="30"/>
      <c r="AA18" s="30"/>
      <c r="AB18" s="30"/>
      <c r="AC18" s="30"/>
      <c r="AD18" s="30"/>
      <c r="AE18" s="30"/>
      <c r="AF18" s="30"/>
      <c r="AG18" s="30"/>
      <c r="AH18" s="30"/>
      <c r="AI18" s="30"/>
      <c r="AJ18" s="30"/>
      <c r="AK18" s="28"/>
      <c r="AL18" s="28"/>
      <c r="AM18" s="28"/>
      <c r="AN18" s="28"/>
      <c r="AO18" s="28"/>
      <c r="AP18" s="28"/>
      <c r="AQ18" s="28"/>
      <c r="AR18" s="28"/>
      <c r="AS18" s="30"/>
      <c r="AT18" s="30"/>
      <c r="AU18" s="30"/>
      <c r="AV18" s="30"/>
      <c r="AW18" s="30"/>
      <c r="AX18" s="30"/>
      <c r="AY18" s="30"/>
      <c r="AZ18" s="30"/>
      <c r="BA18" s="30"/>
      <c r="BB18" s="30"/>
      <c r="BC18" s="30"/>
      <c r="BD18" s="30"/>
      <c r="BE18" s="30"/>
      <c r="BF18" s="30"/>
      <c r="BG18" s="30"/>
      <c r="BH18" s="30"/>
      <c r="BI18" s="30"/>
      <c r="BJ18" s="30"/>
    </row>
    <row r="19" spans="2:65" x14ac:dyDescent="0.15">
      <c r="B19" s="31"/>
      <c r="C19" s="31"/>
      <c r="D19" s="31"/>
      <c r="E19" s="31"/>
      <c r="F19" s="31"/>
      <c r="G19" s="31"/>
      <c r="H19" s="31"/>
      <c r="I19" s="31"/>
      <c r="J19" s="28" t="s">
        <v>11</v>
      </c>
      <c r="K19" s="28"/>
      <c r="L19" s="28"/>
      <c r="M19" s="28"/>
      <c r="N19" s="28"/>
      <c r="O19" s="28"/>
      <c r="P19" s="28"/>
      <c r="Q19" s="28"/>
      <c r="R19" s="28"/>
      <c r="S19" s="60" t="e">
        <f>#REF!</f>
        <v>#REF!</v>
      </c>
      <c r="T19" s="60"/>
      <c r="U19" s="60"/>
      <c r="V19" s="60"/>
      <c r="W19" s="60"/>
      <c r="X19" s="60"/>
      <c r="Y19" s="30"/>
      <c r="Z19" s="30"/>
      <c r="AA19" s="30"/>
      <c r="AB19" s="30"/>
      <c r="AC19" s="30"/>
      <c r="AD19" s="30"/>
      <c r="AE19" s="30"/>
      <c r="AF19" s="30"/>
      <c r="AG19" s="30"/>
      <c r="AH19" s="30"/>
      <c r="AI19" s="30"/>
      <c r="AJ19" s="30"/>
      <c r="AK19" s="28" t="s">
        <v>13</v>
      </c>
      <c r="AL19" s="28"/>
      <c r="AM19" s="28"/>
      <c r="AN19" s="28"/>
      <c r="AO19" s="28"/>
      <c r="AP19" s="28"/>
      <c r="AQ19" s="28"/>
      <c r="AR19" s="28"/>
      <c r="AS19" s="60" t="e">
        <f>#REF!</f>
        <v>#REF!</v>
      </c>
      <c r="AT19" s="60"/>
      <c r="AU19" s="60"/>
      <c r="AV19" s="60"/>
      <c r="AW19" s="60"/>
      <c r="AX19" s="60"/>
      <c r="AY19" s="60"/>
      <c r="AZ19" s="30"/>
      <c r="BA19" s="30"/>
      <c r="BB19" s="30"/>
      <c r="BC19" s="30"/>
      <c r="BD19" s="30"/>
      <c r="BE19" s="30"/>
      <c r="BF19" s="30"/>
      <c r="BG19" s="30"/>
      <c r="BH19" s="30"/>
      <c r="BI19" s="30"/>
      <c r="BJ19" s="30"/>
    </row>
    <row r="20" spans="2:65" x14ac:dyDescent="0.15">
      <c r="B20" s="31"/>
      <c r="C20" s="31"/>
      <c r="D20" s="31"/>
      <c r="E20" s="31"/>
      <c r="F20" s="31"/>
      <c r="G20" s="31"/>
      <c r="H20" s="31"/>
      <c r="I20" s="31"/>
      <c r="J20" s="28"/>
      <c r="K20" s="28"/>
      <c r="L20" s="28"/>
      <c r="M20" s="28"/>
      <c r="N20" s="28"/>
      <c r="O20" s="28"/>
      <c r="P20" s="28"/>
      <c r="Q20" s="28"/>
      <c r="R20" s="28"/>
      <c r="S20" s="30"/>
      <c r="T20" s="30"/>
      <c r="U20" s="30"/>
      <c r="V20" s="30"/>
      <c r="W20" s="30"/>
      <c r="X20" s="30"/>
      <c r="Y20" s="30"/>
      <c r="Z20" s="30"/>
      <c r="AA20" s="30"/>
      <c r="AB20" s="30"/>
      <c r="AC20" s="30"/>
      <c r="AD20" s="30"/>
      <c r="AE20" s="30"/>
      <c r="AF20" s="30"/>
      <c r="AG20" s="30"/>
      <c r="AH20" s="30"/>
      <c r="AI20" s="30"/>
      <c r="AJ20" s="30"/>
      <c r="AK20" s="28"/>
      <c r="AL20" s="28"/>
      <c r="AM20" s="28"/>
      <c r="AN20" s="28"/>
      <c r="AO20" s="28"/>
      <c r="AP20" s="28"/>
      <c r="AQ20" s="28"/>
      <c r="AR20" s="28"/>
      <c r="AS20" s="30"/>
      <c r="AT20" s="30"/>
      <c r="AU20" s="30"/>
      <c r="AV20" s="30"/>
      <c r="AW20" s="30"/>
      <c r="AX20" s="30"/>
      <c r="AY20" s="30"/>
      <c r="AZ20" s="30"/>
      <c r="BA20" s="30"/>
      <c r="BB20" s="30"/>
      <c r="BC20" s="30"/>
      <c r="BD20" s="30"/>
      <c r="BE20" s="30"/>
      <c r="BF20" s="30"/>
      <c r="BG20" s="30"/>
      <c r="BH20" s="30"/>
      <c r="BI20" s="30"/>
      <c r="BJ20" s="30"/>
    </row>
    <row r="21" spans="2:65" x14ac:dyDescent="0.15">
      <c r="B21" s="31"/>
      <c r="C21" s="31"/>
      <c r="D21" s="31"/>
      <c r="E21" s="31"/>
      <c r="F21" s="31"/>
      <c r="G21" s="31"/>
      <c r="H21" s="31"/>
      <c r="I21" s="31"/>
      <c r="J21" s="28" t="s">
        <v>12</v>
      </c>
      <c r="K21" s="28"/>
      <c r="L21" s="28"/>
      <c r="M21" s="28"/>
      <c r="N21" s="28"/>
      <c r="O21" s="28"/>
      <c r="P21" s="28"/>
      <c r="Q21" s="28"/>
      <c r="R21" s="28"/>
      <c r="S21" s="32" t="e">
        <f>#REF!</f>
        <v>#REF!</v>
      </c>
      <c r="T21" s="54"/>
      <c r="U21" s="54"/>
      <c r="V21" s="54"/>
      <c r="W21" s="54"/>
      <c r="X21" s="54"/>
      <c r="Y21" s="55"/>
      <c r="Z21" s="55"/>
      <c r="AA21" s="55"/>
      <c r="AB21" s="55"/>
      <c r="AC21" s="55"/>
      <c r="AD21" s="55"/>
      <c r="AE21" s="55"/>
      <c r="AF21" s="55"/>
      <c r="AG21" s="55"/>
      <c r="AH21" s="55"/>
      <c r="AI21" s="55"/>
      <c r="AJ21" s="56"/>
      <c r="AK21" s="48" t="s">
        <v>23</v>
      </c>
      <c r="AL21" s="49"/>
      <c r="AM21" s="49"/>
      <c r="AN21" s="49"/>
      <c r="AO21" s="49"/>
      <c r="AP21" s="49"/>
      <c r="AQ21" s="49"/>
      <c r="AR21" s="50"/>
      <c r="AS21" s="32" t="e">
        <f>#REF!</f>
        <v>#REF!</v>
      </c>
      <c r="AT21" s="54"/>
      <c r="AU21" s="54"/>
      <c r="AV21" s="54"/>
      <c r="AW21" s="54"/>
      <c r="AX21" s="54"/>
      <c r="AY21" s="54"/>
      <c r="AZ21" s="55"/>
      <c r="BA21" s="55"/>
      <c r="BB21" s="55"/>
      <c r="BC21" s="55"/>
      <c r="BD21" s="55"/>
      <c r="BE21" s="55"/>
      <c r="BF21" s="55"/>
      <c r="BG21" s="55"/>
      <c r="BH21" s="55"/>
      <c r="BI21" s="55"/>
      <c r="BJ21" s="56"/>
    </row>
    <row r="22" spans="2:65" x14ac:dyDescent="0.15">
      <c r="B22" s="31"/>
      <c r="C22" s="31"/>
      <c r="D22" s="31"/>
      <c r="E22" s="31"/>
      <c r="F22" s="31"/>
      <c r="G22" s="31"/>
      <c r="H22" s="31"/>
      <c r="I22" s="31"/>
      <c r="J22" s="28"/>
      <c r="K22" s="28"/>
      <c r="L22" s="28"/>
      <c r="M22" s="28"/>
      <c r="N22" s="28"/>
      <c r="O22" s="28"/>
      <c r="P22" s="28"/>
      <c r="Q22" s="28"/>
      <c r="R22" s="28"/>
      <c r="S22" s="57"/>
      <c r="T22" s="58"/>
      <c r="U22" s="58"/>
      <c r="V22" s="58"/>
      <c r="W22" s="58"/>
      <c r="X22" s="58"/>
      <c r="Y22" s="58"/>
      <c r="Z22" s="58"/>
      <c r="AA22" s="58"/>
      <c r="AB22" s="58"/>
      <c r="AC22" s="58"/>
      <c r="AD22" s="58"/>
      <c r="AE22" s="58"/>
      <c r="AF22" s="58"/>
      <c r="AG22" s="58"/>
      <c r="AH22" s="58"/>
      <c r="AI22" s="58"/>
      <c r="AJ22" s="59"/>
      <c r="AK22" s="51"/>
      <c r="AL22" s="52"/>
      <c r="AM22" s="52"/>
      <c r="AN22" s="52"/>
      <c r="AO22" s="52"/>
      <c r="AP22" s="52"/>
      <c r="AQ22" s="52"/>
      <c r="AR22" s="53"/>
      <c r="AS22" s="57"/>
      <c r="AT22" s="58"/>
      <c r="AU22" s="58"/>
      <c r="AV22" s="58"/>
      <c r="AW22" s="58"/>
      <c r="AX22" s="58"/>
      <c r="AY22" s="58"/>
      <c r="AZ22" s="58"/>
      <c r="BA22" s="58"/>
      <c r="BB22" s="58"/>
      <c r="BC22" s="58"/>
      <c r="BD22" s="58"/>
      <c r="BE22" s="58"/>
      <c r="BF22" s="58"/>
      <c r="BG22" s="58"/>
      <c r="BH22" s="58"/>
      <c r="BI22" s="58"/>
      <c r="BJ22" s="59"/>
    </row>
    <row r="23" spans="2:65" x14ac:dyDescent="0.15">
      <c r="B23" s="31"/>
      <c r="C23" s="31"/>
      <c r="D23" s="31"/>
      <c r="E23" s="31"/>
      <c r="F23" s="31"/>
      <c r="G23" s="31"/>
      <c r="H23" s="31"/>
      <c r="I23" s="31"/>
      <c r="J23" s="28" t="s">
        <v>29</v>
      </c>
      <c r="K23" s="28"/>
      <c r="L23" s="28"/>
      <c r="M23" s="28"/>
      <c r="N23" s="28"/>
      <c r="O23" s="28"/>
      <c r="P23" s="28"/>
      <c r="Q23" s="28"/>
      <c r="R23" s="28"/>
      <c r="S23" s="63" t="str">
        <f>IF(BM23=1,"有","無")</f>
        <v>無</v>
      </c>
      <c r="T23" s="63"/>
      <c r="U23" s="63"/>
      <c r="V23" s="63"/>
      <c r="W23" s="63"/>
      <c r="X23" s="63"/>
      <c r="Y23" s="63"/>
      <c r="Z23" s="63"/>
      <c r="AA23" s="63"/>
      <c r="AB23" s="63"/>
      <c r="AC23" s="63"/>
      <c r="AD23" s="63"/>
      <c r="AE23" s="63"/>
      <c r="AF23" s="63"/>
      <c r="AG23" s="63"/>
      <c r="AH23" s="63"/>
      <c r="AI23" s="63"/>
      <c r="AJ23" s="63"/>
      <c r="AK23" s="65" t="s">
        <v>30</v>
      </c>
      <c r="AL23" s="66"/>
      <c r="AM23" s="66"/>
      <c r="AN23" s="66"/>
      <c r="AO23" s="66"/>
      <c r="AP23" s="66"/>
      <c r="AQ23" s="66"/>
      <c r="AR23" s="66"/>
      <c r="AS23" s="63" t="str">
        <f>IF(BM24=1,"有","無")</f>
        <v>無</v>
      </c>
      <c r="AT23" s="63"/>
      <c r="AU23" s="63"/>
      <c r="AV23" s="63"/>
      <c r="AW23" s="63"/>
      <c r="AX23" s="63"/>
      <c r="AY23" s="63"/>
      <c r="AZ23" s="63"/>
      <c r="BA23" s="63"/>
      <c r="BB23" s="63"/>
      <c r="BC23" s="63"/>
      <c r="BD23" s="63"/>
      <c r="BE23" s="63"/>
      <c r="BF23" s="63"/>
      <c r="BG23" s="63"/>
      <c r="BH23" s="63"/>
      <c r="BI23" s="63"/>
      <c r="BJ23" s="63"/>
      <c r="BM23">
        <v>2</v>
      </c>
    </row>
    <row r="24" spans="2:65" x14ac:dyDescent="0.15">
      <c r="B24" s="31"/>
      <c r="C24" s="31"/>
      <c r="D24" s="31"/>
      <c r="E24" s="31"/>
      <c r="F24" s="31"/>
      <c r="G24" s="31"/>
      <c r="H24" s="31"/>
      <c r="I24" s="31"/>
      <c r="J24" s="28"/>
      <c r="K24" s="28"/>
      <c r="L24" s="28"/>
      <c r="M24" s="28"/>
      <c r="N24" s="28"/>
      <c r="O24" s="28"/>
      <c r="P24" s="28"/>
      <c r="Q24" s="28"/>
      <c r="R24" s="28"/>
      <c r="S24" s="64"/>
      <c r="T24" s="64"/>
      <c r="U24" s="64"/>
      <c r="V24" s="64"/>
      <c r="W24" s="64"/>
      <c r="X24" s="64"/>
      <c r="Y24" s="64"/>
      <c r="Z24" s="64"/>
      <c r="AA24" s="64"/>
      <c r="AB24" s="64"/>
      <c r="AC24" s="64"/>
      <c r="AD24" s="64"/>
      <c r="AE24" s="64"/>
      <c r="AF24" s="64"/>
      <c r="AG24" s="64"/>
      <c r="AH24" s="64"/>
      <c r="AI24" s="64"/>
      <c r="AJ24" s="64"/>
      <c r="AK24" s="67"/>
      <c r="AL24" s="67"/>
      <c r="AM24" s="67"/>
      <c r="AN24" s="67"/>
      <c r="AO24" s="67"/>
      <c r="AP24" s="67"/>
      <c r="AQ24" s="67"/>
      <c r="AR24" s="67"/>
      <c r="AS24" s="64"/>
      <c r="AT24" s="64"/>
      <c r="AU24" s="64"/>
      <c r="AV24" s="64"/>
      <c r="AW24" s="64"/>
      <c r="AX24" s="64"/>
      <c r="AY24" s="64"/>
      <c r="AZ24" s="64"/>
      <c r="BA24" s="64"/>
      <c r="BB24" s="64"/>
      <c r="BC24" s="64"/>
      <c r="BD24" s="64"/>
      <c r="BE24" s="64"/>
      <c r="BF24" s="64"/>
      <c r="BG24" s="64"/>
      <c r="BH24" s="64"/>
      <c r="BI24" s="64"/>
      <c r="BJ24" s="64"/>
      <c r="BM24">
        <v>2</v>
      </c>
    </row>
    <row r="25" spans="2:65" ht="13.5" customHeight="1" x14ac:dyDescent="0.15">
      <c r="B25" s="68" t="s">
        <v>27</v>
      </c>
      <c r="C25" s="31"/>
      <c r="D25" s="31"/>
      <c r="E25" s="31"/>
      <c r="F25" s="31"/>
      <c r="G25" s="31"/>
      <c r="H25" s="31"/>
      <c r="I25" s="31"/>
      <c r="J25" s="31"/>
      <c r="K25" s="31"/>
      <c r="L25" s="31"/>
      <c r="M25" s="31"/>
      <c r="N25" s="31"/>
      <c r="O25" s="31"/>
      <c r="P25" s="31"/>
      <c r="Q25" s="31"/>
      <c r="R25" s="31"/>
      <c r="S25" s="69" t="str">
        <f>IF(BM25,"既存商品及び技術の改良・高度化","")</f>
        <v/>
      </c>
      <c r="T25" s="70"/>
      <c r="U25" s="70"/>
      <c r="V25" s="70"/>
      <c r="W25" s="70"/>
      <c r="X25" s="70"/>
      <c r="Y25" s="70"/>
      <c r="Z25" s="70"/>
      <c r="AA25" s="70"/>
      <c r="AB25" s="70"/>
      <c r="AC25" s="70"/>
      <c r="AD25" s="70"/>
      <c r="AE25" s="70"/>
      <c r="AF25" s="70"/>
      <c r="AG25" s="70"/>
      <c r="AH25" s="70"/>
      <c r="AI25" s="70"/>
      <c r="AJ25" s="70"/>
      <c r="AK25" s="70"/>
      <c r="AL25" s="70"/>
      <c r="AM25" s="70"/>
      <c r="AN25" s="71"/>
      <c r="AO25" s="70" t="str">
        <f>IF(BM26,"新規商品・技術・サービスの開発","")</f>
        <v/>
      </c>
      <c r="AP25" s="70"/>
      <c r="AQ25" s="70"/>
      <c r="AR25" s="70"/>
      <c r="AS25" s="70"/>
      <c r="AT25" s="70"/>
      <c r="AU25" s="70"/>
      <c r="AV25" s="70"/>
      <c r="AW25" s="70"/>
      <c r="AX25" s="70"/>
      <c r="AY25" s="70"/>
      <c r="AZ25" s="70"/>
      <c r="BA25" s="70"/>
      <c r="BB25" s="70"/>
      <c r="BC25" s="70"/>
      <c r="BD25" s="70"/>
      <c r="BE25" s="70"/>
      <c r="BF25" s="70"/>
      <c r="BG25" s="70"/>
      <c r="BH25" s="70"/>
      <c r="BI25" s="70"/>
      <c r="BJ25" s="71"/>
      <c r="BM25" t="b">
        <v>0</v>
      </c>
    </row>
    <row r="26" spans="2:65" ht="13.5" customHeight="1" x14ac:dyDescent="0.15">
      <c r="B26" s="68"/>
      <c r="C26" s="31"/>
      <c r="D26" s="31"/>
      <c r="E26" s="31"/>
      <c r="F26" s="31"/>
      <c r="G26" s="31"/>
      <c r="H26" s="31"/>
      <c r="I26" s="31"/>
      <c r="J26" s="31"/>
      <c r="K26" s="31"/>
      <c r="L26" s="31"/>
      <c r="M26" s="31"/>
      <c r="N26" s="31"/>
      <c r="O26" s="31"/>
      <c r="P26" s="31"/>
      <c r="Q26" s="31"/>
      <c r="R26" s="31"/>
      <c r="S26" s="72"/>
      <c r="T26" s="73"/>
      <c r="U26" s="73"/>
      <c r="V26" s="73"/>
      <c r="W26" s="73"/>
      <c r="X26" s="73"/>
      <c r="Y26" s="73"/>
      <c r="Z26" s="73"/>
      <c r="AA26" s="73"/>
      <c r="AB26" s="73"/>
      <c r="AC26" s="73"/>
      <c r="AD26" s="73"/>
      <c r="AE26" s="73"/>
      <c r="AF26" s="73"/>
      <c r="AG26" s="73"/>
      <c r="AH26" s="73"/>
      <c r="AI26" s="73"/>
      <c r="AJ26" s="73"/>
      <c r="AK26" s="73"/>
      <c r="AL26" s="73"/>
      <c r="AM26" s="73"/>
      <c r="AN26" s="74"/>
      <c r="AO26" s="73"/>
      <c r="AP26" s="73"/>
      <c r="AQ26" s="73"/>
      <c r="AR26" s="73"/>
      <c r="AS26" s="73"/>
      <c r="AT26" s="73"/>
      <c r="AU26" s="73"/>
      <c r="AV26" s="73"/>
      <c r="AW26" s="73"/>
      <c r="AX26" s="73"/>
      <c r="AY26" s="73"/>
      <c r="AZ26" s="73"/>
      <c r="BA26" s="73"/>
      <c r="BB26" s="73"/>
      <c r="BC26" s="73"/>
      <c r="BD26" s="73"/>
      <c r="BE26" s="73"/>
      <c r="BF26" s="73"/>
      <c r="BG26" s="73"/>
      <c r="BH26" s="73"/>
      <c r="BI26" s="73"/>
      <c r="BJ26" s="74"/>
      <c r="BM26" t="b">
        <v>0</v>
      </c>
    </row>
    <row r="27" spans="2:65" ht="13.5" customHeight="1" x14ac:dyDescent="0.15">
      <c r="B27" s="31"/>
      <c r="C27" s="31"/>
      <c r="D27" s="31"/>
      <c r="E27" s="31"/>
      <c r="F27" s="31"/>
      <c r="G27" s="31"/>
      <c r="H27" s="31"/>
      <c r="I27" s="31"/>
      <c r="J27" s="31"/>
      <c r="K27" s="31"/>
      <c r="L27" s="31"/>
      <c r="M27" s="31"/>
      <c r="N27" s="31"/>
      <c r="O27" s="31"/>
      <c r="P27" s="31"/>
      <c r="Q27" s="31"/>
      <c r="R27" s="31"/>
      <c r="S27" s="42" t="str">
        <f>IF(BM27,"その他","")</f>
        <v/>
      </c>
      <c r="T27" s="43"/>
      <c r="U27" s="43"/>
      <c r="V27" s="43"/>
      <c r="W27" s="43"/>
      <c r="X27" s="43"/>
      <c r="Y27" s="43"/>
      <c r="Z27" s="75" t="e">
        <f>#REF!</f>
        <v>#REF!</v>
      </c>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7"/>
      <c r="BM27" t="b">
        <v>0</v>
      </c>
    </row>
    <row r="28" spans="2:65" ht="13.5" customHeight="1" x14ac:dyDescent="0.15">
      <c r="B28" s="31"/>
      <c r="C28" s="31"/>
      <c r="D28" s="31"/>
      <c r="E28" s="31"/>
      <c r="F28" s="31"/>
      <c r="G28" s="31"/>
      <c r="H28" s="31"/>
      <c r="I28" s="31"/>
      <c r="J28" s="31"/>
      <c r="K28" s="31"/>
      <c r="L28" s="31"/>
      <c r="M28" s="31"/>
      <c r="N28" s="31"/>
      <c r="O28" s="31"/>
      <c r="P28" s="31"/>
      <c r="Q28" s="31"/>
      <c r="R28" s="31"/>
      <c r="S28" s="45"/>
      <c r="T28" s="46"/>
      <c r="U28" s="46"/>
      <c r="V28" s="46"/>
      <c r="W28" s="46"/>
      <c r="X28" s="46"/>
      <c r="Y28" s="46"/>
      <c r="Z28" s="78"/>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80"/>
    </row>
    <row r="29" spans="2:65" ht="13.5" customHeight="1" x14ac:dyDescent="0.15">
      <c r="B29" s="68" t="s">
        <v>28</v>
      </c>
      <c r="C29" s="31"/>
      <c r="D29" s="31"/>
      <c r="E29" s="31"/>
      <c r="F29" s="31"/>
      <c r="G29" s="31"/>
      <c r="H29" s="31"/>
      <c r="I29" s="31"/>
      <c r="J29" s="31"/>
      <c r="K29" s="31"/>
      <c r="L29" s="31"/>
      <c r="M29" s="31"/>
      <c r="N29" s="31"/>
      <c r="O29" s="31"/>
      <c r="P29" s="31"/>
      <c r="Q29" s="31"/>
      <c r="R29" s="31"/>
      <c r="S29" s="69" t="str">
        <f>IF(BM29,"専門知識の提供","")</f>
        <v/>
      </c>
      <c r="T29" s="70"/>
      <c r="U29" s="70"/>
      <c r="V29" s="70"/>
      <c r="W29" s="70"/>
      <c r="X29" s="70"/>
      <c r="Y29" s="70"/>
      <c r="Z29" s="70"/>
      <c r="AA29" s="70"/>
      <c r="AB29" s="70"/>
      <c r="AC29" s="70"/>
      <c r="AD29" s="70"/>
      <c r="AE29" s="70"/>
      <c r="AF29" s="70"/>
      <c r="AG29" s="70"/>
      <c r="AH29" s="70"/>
      <c r="AI29" s="70"/>
      <c r="AJ29" s="70"/>
      <c r="AK29" s="70"/>
      <c r="AL29" s="70"/>
      <c r="AM29" s="70"/>
      <c r="AN29" s="71"/>
      <c r="AO29" s="70" t="str">
        <f>IF(BM30,"分析・解析依頼","")</f>
        <v/>
      </c>
      <c r="AP29" s="70"/>
      <c r="AQ29" s="70"/>
      <c r="AR29" s="70"/>
      <c r="AS29" s="70"/>
      <c r="AT29" s="70"/>
      <c r="AU29" s="70"/>
      <c r="AV29" s="70"/>
      <c r="AW29" s="70"/>
      <c r="AX29" s="70"/>
      <c r="AY29" s="70"/>
      <c r="AZ29" s="70"/>
      <c r="BA29" s="70"/>
      <c r="BB29" s="70"/>
      <c r="BC29" s="70"/>
      <c r="BD29" s="70"/>
      <c r="BE29" s="70"/>
      <c r="BF29" s="70"/>
      <c r="BG29" s="70"/>
      <c r="BH29" s="70"/>
      <c r="BI29" s="70"/>
      <c r="BJ29" s="71"/>
      <c r="BM29" t="b">
        <v>0</v>
      </c>
    </row>
    <row r="30" spans="2:65" ht="13.5" customHeight="1" x14ac:dyDescent="0.15">
      <c r="B30" s="68"/>
      <c r="C30" s="31"/>
      <c r="D30" s="31"/>
      <c r="E30" s="31"/>
      <c r="F30" s="31"/>
      <c r="G30" s="31"/>
      <c r="H30" s="31"/>
      <c r="I30" s="31"/>
      <c r="J30" s="31"/>
      <c r="K30" s="31"/>
      <c r="L30" s="31"/>
      <c r="M30" s="31"/>
      <c r="N30" s="31"/>
      <c r="O30" s="31"/>
      <c r="P30" s="31"/>
      <c r="Q30" s="31"/>
      <c r="R30" s="31"/>
      <c r="S30" s="72"/>
      <c r="T30" s="73"/>
      <c r="U30" s="73"/>
      <c r="V30" s="73"/>
      <c r="W30" s="73"/>
      <c r="X30" s="73"/>
      <c r="Y30" s="73"/>
      <c r="Z30" s="73"/>
      <c r="AA30" s="73"/>
      <c r="AB30" s="73"/>
      <c r="AC30" s="73"/>
      <c r="AD30" s="73"/>
      <c r="AE30" s="73"/>
      <c r="AF30" s="73"/>
      <c r="AG30" s="73"/>
      <c r="AH30" s="73"/>
      <c r="AI30" s="73"/>
      <c r="AJ30" s="73"/>
      <c r="AK30" s="73"/>
      <c r="AL30" s="73"/>
      <c r="AM30" s="73"/>
      <c r="AN30" s="74"/>
      <c r="AO30" s="73"/>
      <c r="AP30" s="73"/>
      <c r="AQ30" s="73"/>
      <c r="AR30" s="73"/>
      <c r="AS30" s="73"/>
      <c r="AT30" s="73"/>
      <c r="AU30" s="73"/>
      <c r="AV30" s="73"/>
      <c r="AW30" s="73"/>
      <c r="AX30" s="73"/>
      <c r="AY30" s="73"/>
      <c r="AZ30" s="73"/>
      <c r="BA30" s="73"/>
      <c r="BB30" s="73"/>
      <c r="BC30" s="73"/>
      <c r="BD30" s="73"/>
      <c r="BE30" s="73"/>
      <c r="BF30" s="73"/>
      <c r="BG30" s="73"/>
      <c r="BH30" s="73"/>
      <c r="BI30" s="73"/>
      <c r="BJ30" s="74"/>
      <c r="BM30" t="b">
        <v>0</v>
      </c>
    </row>
    <row r="31" spans="2:65" ht="13.5" customHeight="1" x14ac:dyDescent="0.15">
      <c r="B31" s="68"/>
      <c r="C31" s="31"/>
      <c r="D31" s="31"/>
      <c r="E31" s="31"/>
      <c r="F31" s="31"/>
      <c r="G31" s="31"/>
      <c r="H31" s="31"/>
      <c r="I31" s="31"/>
      <c r="J31" s="31"/>
      <c r="K31" s="31"/>
      <c r="L31" s="31"/>
      <c r="M31" s="31"/>
      <c r="N31" s="31"/>
      <c r="O31" s="31"/>
      <c r="P31" s="31"/>
      <c r="Q31" s="31"/>
      <c r="R31" s="31"/>
      <c r="S31" s="69" t="str">
        <f>IF(BM31,"装置の利用","")</f>
        <v/>
      </c>
      <c r="T31" s="70"/>
      <c r="U31" s="70"/>
      <c r="V31" s="70"/>
      <c r="W31" s="70"/>
      <c r="X31" s="70"/>
      <c r="Y31" s="70"/>
      <c r="Z31" s="70"/>
      <c r="AA31" s="70"/>
      <c r="AB31" s="70"/>
      <c r="AC31" s="70"/>
      <c r="AD31" s="70"/>
      <c r="AE31" s="70"/>
      <c r="AF31" s="70"/>
      <c r="AG31" s="70"/>
      <c r="AH31" s="70"/>
      <c r="AI31" s="70"/>
      <c r="AJ31" s="70"/>
      <c r="AK31" s="70"/>
      <c r="AL31" s="70"/>
      <c r="AM31" s="70"/>
      <c r="AN31" s="71"/>
      <c r="AO31" s="70" t="str">
        <f>IF(BM32,"技術コンサルティング","")</f>
        <v/>
      </c>
      <c r="AP31" s="70"/>
      <c r="AQ31" s="70"/>
      <c r="AR31" s="70"/>
      <c r="AS31" s="70"/>
      <c r="AT31" s="70"/>
      <c r="AU31" s="70"/>
      <c r="AV31" s="70"/>
      <c r="AW31" s="70"/>
      <c r="AX31" s="70"/>
      <c r="AY31" s="70"/>
      <c r="AZ31" s="70"/>
      <c r="BA31" s="70"/>
      <c r="BB31" s="70"/>
      <c r="BC31" s="70"/>
      <c r="BD31" s="70"/>
      <c r="BE31" s="70"/>
      <c r="BF31" s="70"/>
      <c r="BG31" s="70"/>
      <c r="BH31" s="70"/>
      <c r="BI31" s="70"/>
      <c r="BJ31" s="71"/>
      <c r="BM31" t="b">
        <v>0</v>
      </c>
    </row>
    <row r="32" spans="2:65" ht="13.5" customHeight="1" x14ac:dyDescent="0.15">
      <c r="B32" s="68"/>
      <c r="C32" s="31"/>
      <c r="D32" s="31"/>
      <c r="E32" s="31"/>
      <c r="F32" s="31"/>
      <c r="G32" s="31"/>
      <c r="H32" s="31"/>
      <c r="I32" s="31"/>
      <c r="J32" s="31"/>
      <c r="K32" s="31"/>
      <c r="L32" s="31"/>
      <c r="M32" s="31"/>
      <c r="N32" s="31"/>
      <c r="O32" s="31"/>
      <c r="P32" s="31"/>
      <c r="Q32" s="31"/>
      <c r="R32" s="31"/>
      <c r="S32" s="72"/>
      <c r="T32" s="73"/>
      <c r="U32" s="73"/>
      <c r="V32" s="73"/>
      <c r="W32" s="73"/>
      <c r="X32" s="73"/>
      <c r="Y32" s="73"/>
      <c r="Z32" s="73"/>
      <c r="AA32" s="73"/>
      <c r="AB32" s="73"/>
      <c r="AC32" s="73"/>
      <c r="AD32" s="73"/>
      <c r="AE32" s="73"/>
      <c r="AF32" s="73"/>
      <c r="AG32" s="73"/>
      <c r="AH32" s="73"/>
      <c r="AI32" s="73"/>
      <c r="AJ32" s="73"/>
      <c r="AK32" s="73"/>
      <c r="AL32" s="73"/>
      <c r="AM32" s="73"/>
      <c r="AN32" s="74"/>
      <c r="AO32" s="73"/>
      <c r="AP32" s="73"/>
      <c r="AQ32" s="73"/>
      <c r="AR32" s="73"/>
      <c r="AS32" s="73"/>
      <c r="AT32" s="73"/>
      <c r="AU32" s="73"/>
      <c r="AV32" s="73"/>
      <c r="AW32" s="73"/>
      <c r="AX32" s="73"/>
      <c r="AY32" s="73"/>
      <c r="AZ32" s="73"/>
      <c r="BA32" s="73"/>
      <c r="BB32" s="73"/>
      <c r="BC32" s="73"/>
      <c r="BD32" s="73"/>
      <c r="BE32" s="73"/>
      <c r="BF32" s="73"/>
      <c r="BG32" s="73"/>
      <c r="BH32" s="73"/>
      <c r="BI32" s="73"/>
      <c r="BJ32" s="74"/>
      <c r="BM32" t="b">
        <v>0</v>
      </c>
    </row>
    <row r="33" spans="2:65" ht="13.5" customHeight="1" x14ac:dyDescent="0.15">
      <c r="B33" s="68"/>
      <c r="C33" s="31"/>
      <c r="D33" s="31"/>
      <c r="E33" s="31"/>
      <c r="F33" s="31"/>
      <c r="G33" s="31"/>
      <c r="H33" s="31"/>
      <c r="I33" s="31"/>
      <c r="J33" s="31"/>
      <c r="K33" s="31"/>
      <c r="L33" s="31"/>
      <c r="M33" s="31"/>
      <c r="N33" s="31"/>
      <c r="O33" s="31"/>
      <c r="P33" s="31"/>
      <c r="Q33" s="31"/>
      <c r="R33" s="31"/>
      <c r="S33" s="69" t="str">
        <f>IF(BM33,"技術評価","")</f>
        <v/>
      </c>
      <c r="T33" s="70"/>
      <c r="U33" s="70"/>
      <c r="V33" s="70"/>
      <c r="W33" s="70"/>
      <c r="X33" s="70"/>
      <c r="Y33" s="70"/>
      <c r="Z33" s="70"/>
      <c r="AA33" s="70"/>
      <c r="AB33" s="70"/>
      <c r="AC33" s="70"/>
      <c r="AD33" s="70"/>
      <c r="AE33" s="70"/>
      <c r="AF33" s="70"/>
      <c r="AG33" s="70"/>
      <c r="AH33" s="70"/>
      <c r="AI33" s="70"/>
      <c r="AJ33" s="70"/>
      <c r="AK33" s="70"/>
      <c r="AL33" s="70"/>
      <c r="AM33" s="70"/>
      <c r="AN33" s="71"/>
      <c r="AO33" s="70" t="str">
        <f>IF(BM34,"技術開発支援","")</f>
        <v/>
      </c>
      <c r="AP33" s="70"/>
      <c r="AQ33" s="70"/>
      <c r="AR33" s="70"/>
      <c r="AS33" s="70"/>
      <c r="AT33" s="70"/>
      <c r="AU33" s="70"/>
      <c r="AV33" s="70"/>
      <c r="AW33" s="70"/>
      <c r="AX33" s="70"/>
      <c r="AY33" s="70"/>
      <c r="AZ33" s="70"/>
      <c r="BA33" s="70"/>
      <c r="BB33" s="70"/>
      <c r="BC33" s="70"/>
      <c r="BD33" s="70"/>
      <c r="BE33" s="70"/>
      <c r="BF33" s="70"/>
      <c r="BG33" s="70"/>
      <c r="BH33" s="70"/>
      <c r="BI33" s="70"/>
      <c r="BJ33" s="71"/>
      <c r="BM33" t="b">
        <v>0</v>
      </c>
    </row>
    <row r="34" spans="2:65" ht="13.5" customHeight="1" x14ac:dyDescent="0.15">
      <c r="B34" s="31"/>
      <c r="C34" s="31"/>
      <c r="D34" s="31"/>
      <c r="E34" s="31"/>
      <c r="F34" s="31"/>
      <c r="G34" s="31"/>
      <c r="H34" s="31"/>
      <c r="I34" s="31"/>
      <c r="J34" s="31"/>
      <c r="K34" s="31"/>
      <c r="L34" s="31"/>
      <c r="M34" s="31"/>
      <c r="N34" s="31"/>
      <c r="O34" s="31"/>
      <c r="P34" s="31"/>
      <c r="Q34" s="31"/>
      <c r="R34" s="31"/>
      <c r="S34" s="72"/>
      <c r="T34" s="73"/>
      <c r="U34" s="73"/>
      <c r="V34" s="73"/>
      <c r="W34" s="73"/>
      <c r="X34" s="73"/>
      <c r="Y34" s="73"/>
      <c r="Z34" s="73"/>
      <c r="AA34" s="73"/>
      <c r="AB34" s="73"/>
      <c r="AC34" s="73"/>
      <c r="AD34" s="73"/>
      <c r="AE34" s="73"/>
      <c r="AF34" s="73"/>
      <c r="AG34" s="73"/>
      <c r="AH34" s="73"/>
      <c r="AI34" s="73"/>
      <c r="AJ34" s="73"/>
      <c r="AK34" s="73"/>
      <c r="AL34" s="73"/>
      <c r="AM34" s="73"/>
      <c r="AN34" s="74"/>
      <c r="AO34" s="73"/>
      <c r="AP34" s="73"/>
      <c r="AQ34" s="73"/>
      <c r="AR34" s="73"/>
      <c r="AS34" s="73"/>
      <c r="AT34" s="73"/>
      <c r="AU34" s="73"/>
      <c r="AV34" s="73"/>
      <c r="AW34" s="73"/>
      <c r="AX34" s="73"/>
      <c r="AY34" s="73"/>
      <c r="AZ34" s="73"/>
      <c r="BA34" s="73"/>
      <c r="BB34" s="73"/>
      <c r="BC34" s="73"/>
      <c r="BD34" s="73"/>
      <c r="BE34" s="73"/>
      <c r="BF34" s="73"/>
      <c r="BG34" s="73"/>
      <c r="BH34" s="73"/>
      <c r="BI34" s="73"/>
      <c r="BJ34" s="74"/>
      <c r="BM34" t="b">
        <v>0</v>
      </c>
    </row>
    <row r="35" spans="2:65" ht="13.5" customHeight="1" x14ac:dyDescent="0.15">
      <c r="B35" s="31"/>
      <c r="C35" s="31"/>
      <c r="D35" s="31"/>
      <c r="E35" s="31"/>
      <c r="F35" s="31"/>
      <c r="G35" s="31"/>
      <c r="H35" s="31"/>
      <c r="I35" s="31"/>
      <c r="J35" s="31"/>
      <c r="K35" s="31"/>
      <c r="L35" s="31"/>
      <c r="M35" s="31"/>
      <c r="N35" s="31"/>
      <c r="O35" s="31"/>
      <c r="P35" s="31"/>
      <c r="Q35" s="31"/>
      <c r="R35" s="31"/>
      <c r="S35" s="69" t="str">
        <f>IF(BM35,"研究依頼","")</f>
        <v/>
      </c>
      <c r="T35" s="70"/>
      <c r="U35" s="70"/>
      <c r="V35" s="70"/>
      <c r="W35" s="70"/>
      <c r="X35" s="70"/>
      <c r="Y35" s="70"/>
      <c r="Z35" s="70"/>
      <c r="AA35" s="70"/>
      <c r="AB35" s="70"/>
      <c r="AC35" s="70"/>
      <c r="AD35" s="70"/>
      <c r="AE35" s="70"/>
      <c r="AF35" s="70"/>
      <c r="AG35" s="70"/>
      <c r="AH35" s="70"/>
      <c r="AI35" s="70"/>
      <c r="AJ35" s="70"/>
      <c r="AK35" s="70"/>
      <c r="AL35" s="70"/>
      <c r="AM35" s="70"/>
      <c r="AN35" s="71"/>
      <c r="AO35" s="69" t="str">
        <f>IF(BM36,"その他","")</f>
        <v/>
      </c>
      <c r="AP35" s="70"/>
      <c r="AQ35" s="70"/>
      <c r="AR35" s="70"/>
      <c r="AS35" s="70"/>
      <c r="AT35" s="70"/>
      <c r="AU35" s="70"/>
      <c r="AV35" s="75" t="e">
        <f>#REF!</f>
        <v>#REF!</v>
      </c>
      <c r="AW35" s="76"/>
      <c r="AX35" s="76"/>
      <c r="AY35" s="76"/>
      <c r="AZ35" s="76"/>
      <c r="BA35" s="76"/>
      <c r="BB35" s="76"/>
      <c r="BC35" s="76"/>
      <c r="BD35" s="76"/>
      <c r="BE35" s="76"/>
      <c r="BF35" s="76"/>
      <c r="BG35" s="76"/>
      <c r="BH35" s="76"/>
      <c r="BI35" s="76"/>
      <c r="BJ35" s="77"/>
      <c r="BM35" t="b">
        <v>0</v>
      </c>
    </row>
    <row r="36" spans="2:65" ht="13.5" customHeight="1" x14ac:dyDescent="0.15">
      <c r="B36" s="31"/>
      <c r="C36" s="31"/>
      <c r="D36" s="31"/>
      <c r="E36" s="31"/>
      <c r="F36" s="31"/>
      <c r="G36" s="31"/>
      <c r="H36" s="31"/>
      <c r="I36" s="31"/>
      <c r="J36" s="31"/>
      <c r="K36" s="31"/>
      <c r="L36" s="31"/>
      <c r="M36" s="31"/>
      <c r="N36" s="31"/>
      <c r="O36" s="31"/>
      <c r="P36" s="31"/>
      <c r="Q36" s="31"/>
      <c r="R36" s="31"/>
      <c r="S36" s="72"/>
      <c r="T36" s="73"/>
      <c r="U36" s="73"/>
      <c r="V36" s="73"/>
      <c r="W36" s="73"/>
      <c r="X36" s="73"/>
      <c r="Y36" s="73"/>
      <c r="Z36" s="73"/>
      <c r="AA36" s="73"/>
      <c r="AB36" s="73"/>
      <c r="AC36" s="73"/>
      <c r="AD36" s="73"/>
      <c r="AE36" s="73"/>
      <c r="AF36" s="73"/>
      <c r="AG36" s="73"/>
      <c r="AH36" s="73"/>
      <c r="AI36" s="73"/>
      <c r="AJ36" s="73"/>
      <c r="AK36" s="73"/>
      <c r="AL36" s="73"/>
      <c r="AM36" s="73"/>
      <c r="AN36" s="74"/>
      <c r="AO36" s="72"/>
      <c r="AP36" s="73"/>
      <c r="AQ36" s="73"/>
      <c r="AR36" s="73"/>
      <c r="AS36" s="73"/>
      <c r="AT36" s="73"/>
      <c r="AU36" s="73"/>
      <c r="AV36" s="78"/>
      <c r="AW36" s="79"/>
      <c r="AX36" s="79"/>
      <c r="AY36" s="79"/>
      <c r="AZ36" s="79"/>
      <c r="BA36" s="79"/>
      <c r="BB36" s="79"/>
      <c r="BC36" s="79"/>
      <c r="BD36" s="79"/>
      <c r="BE36" s="79"/>
      <c r="BF36" s="79"/>
      <c r="BG36" s="79"/>
      <c r="BH36" s="79"/>
      <c r="BI36" s="79"/>
      <c r="BJ36" s="80"/>
      <c r="BM36" t="b">
        <v>0</v>
      </c>
    </row>
    <row r="37" spans="2:65" x14ac:dyDescent="0.15">
      <c r="B37" s="31" t="s">
        <v>20</v>
      </c>
      <c r="C37" s="31"/>
      <c r="D37" s="31"/>
      <c r="E37" s="31"/>
      <c r="F37" s="31"/>
      <c r="G37" s="31"/>
      <c r="H37" s="31"/>
      <c r="I37" s="31"/>
      <c r="J37" s="31"/>
      <c r="K37" s="31"/>
      <c r="L37" s="31"/>
      <c r="M37" s="31"/>
      <c r="N37" s="31"/>
      <c r="O37" s="31"/>
      <c r="P37" s="31"/>
      <c r="Q37" s="31"/>
      <c r="R37" s="31"/>
      <c r="S37" s="60" t="e">
        <f>#REF!</f>
        <v>#REF!</v>
      </c>
      <c r="T37" s="60"/>
      <c r="U37" s="60"/>
      <c r="V37" s="60"/>
      <c r="W37" s="60"/>
      <c r="X37" s="6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row>
    <row r="38" spans="2:65" x14ac:dyDescent="0.15">
      <c r="B38" s="31"/>
      <c r="C38" s="31"/>
      <c r="D38" s="31"/>
      <c r="E38" s="31"/>
      <c r="F38" s="31"/>
      <c r="G38" s="31"/>
      <c r="H38" s="31"/>
      <c r="I38" s="31"/>
      <c r="J38" s="31"/>
      <c r="K38" s="31"/>
      <c r="L38" s="31"/>
      <c r="M38" s="31"/>
      <c r="N38" s="31"/>
      <c r="O38" s="31"/>
      <c r="P38" s="31"/>
      <c r="Q38" s="31"/>
      <c r="R38" s="31"/>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row>
    <row r="39" spans="2:65" x14ac:dyDescent="0.15">
      <c r="B39" s="31"/>
      <c r="C39" s="31"/>
      <c r="D39" s="31"/>
      <c r="E39" s="31"/>
      <c r="F39" s="31"/>
      <c r="G39" s="31"/>
      <c r="H39" s="31"/>
      <c r="I39" s="31"/>
      <c r="J39" s="31"/>
      <c r="K39" s="31"/>
      <c r="L39" s="31"/>
      <c r="M39" s="31"/>
      <c r="N39" s="31"/>
      <c r="O39" s="31"/>
      <c r="P39" s="31"/>
      <c r="Q39" s="31"/>
      <c r="R39" s="31"/>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row>
    <row r="40" spans="2:65" x14ac:dyDescent="0.15">
      <c r="B40" s="81" t="s">
        <v>21</v>
      </c>
      <c r="C40" s="82"/>
      <c r="D40" s="82"/>
      <c r="E40" s="82"/>
      <c r="F40" s="82"/>
      <c r="G40" s="82"/>
      <c r="H40" s="82"/>
      <c r="I40" s="82"/>
      <c r="J40" s="82"/>
      <c r="K40" s="82"/>
      <c r="L40" s="82"/>
      <c r="M40" s="82"/>
      <c r="N40" s="82"/>
      <c r="O40" s="82"/>
      <c r="P40" s="82"/>
      <c r="Q40" s="82"/>
      <c r="R40" s="83"/>
      <c r="S40" s="90" t="e">
        <f>#REF!</f>
        <v>#REF!</v>
      </c>
      <c r="T40" s="90"/>
      <c r="U40" s="90"/>
      <c r="V40" s="90"/>
      <c r="W40" s="90"/>
      <c r="X40" s="90"/>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row>
    <row r="41" spans="2:65" x14ac:dyDescent="0.15">
      <c r="B41" s="84"/>
      <c r="C41" s="85"/>
      <c r="D41" s="85"/>
      <c r="E41" s="85"/>
      <c r="F41" s="85"/>
      <c r="G41" s="85"/>
      <c r="H41" s="85"/>
      <c r="I41" s="85"/>
      <c r="J41" s="85"/>
      <c r="K41" s="85"/>
      <c r="L41" s="85"/>
      <c r="M41" s="85"/>
      <c r="N41" s="85"/>
      <c r="O41" s="85"/>
      <c r="P41" s="85"/>
      <c r="Q41" s="85"/>
      <c r="R41" s="86"/>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row>
    <row r="42" spans="2:65" x14ac:dyDescent="0.15">
      <c r="B42" s="84"/>
      <c r="C42" s="85"/>
      <c r="D42" s="85"/>
      <c r="E42" s="85"/>
      <c r="F42" s="85"/>
      <c r="G42" s="85"/>
      <c r="H42" s="85"/>
      <c r="I42" s="85"/>
      <c r="J42" s="85"/>
      <c r="K42" s="85"/>
      <c r="L42" s="85"/>
      <c r="M42" s="85"/>
      <c r="N42" s="85"/>
      <c r="O42" s="85"/>
      <c r="P42" s="85"/>
      <c r="Q42" s="85"/>
      <c r="R42" s="86"/>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row>
    <row r="43" spans="2:65" x14ac:dyDescent="0.15">
      <c r="B43" s="84"/>
      <c r="C43" s="85"/>
      <c r="D43" s="85"/>
      <c r="E43" s="85"/>
      <c r="F43" s="85"/>
      <c r="G43" s="85"/>
      <c r="H43" s="85"/>
      <c r="I43" s="85"/>
      <c r="J43" s="85"/>
      <c r="K43" s="85"/>
      <c r="L43" s="85"/>
      <c r="M43" s="85"/>
      <c r="N43" s="85"/>
      <c r="O43" s="85"/>
      <c r="P43" s="85"/>
      <c r="Q43" s="85"/>
      <c r="R43" s="86"/>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row>
    <row r="44" spans="2:65" x14ac:dyDescent="0.15">
      <c r="B44" s="84"/>
      <c r="C44" s="85"/>
      <c r="D44" s="85"/>
      <c r="E44" s="85"/>
      <c r="F44" s="85"/>
      <c r="G44" s="85"/>
      <c r="H44" s="85"/>
      <c r="I44" s="85"/>
      <c r="J44" s="85"/>
      <c r="K44" s="85"/>
      <c r="L44" s="85"/>
      <c r="M44" s="85"/>
      <c r="N44" s="85"/>
      <c r="O44" s="85"/>
      <c r="P44" s="85"/>
      <c r="Q44" s="85"/>
      <c r="R44" s="86"/>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row>
    <row r="45" spans="2:65" x14ac:dyDescent="0.15">
      <c r="B45" s="84"/>
      <c r="C45" s="85"/>
      <c r="D45" s="85"/>
      <c r="E45" s="85"/>
      <c r="F45" s="85"/>
      <c r="G45" s="85"/>
      <c r="H45" s="85"/>
      <c r="I45" s="85"/>
      <c r="J45" s="85"/>
      <c r="K45" s="85"/>
      <c r="L45" s="85"/>
      <c r="M45" s="85"/>
      <c r="N45" s="85"/>
      <c r="O45" s="85"/>
      <c r="P45" s="85"/>
      <c r="Q45" s="85"/>
      <c r="R45" s="86"/>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row>
    <row r="46" spans="2:65" x14ac:dyDescent="0.15">
      <c r="B46" s="84"/>
      <c r="C46" s="85"/>
      <c r="D46" s="85"/>
      <c r="E46" s="85"/>
      <c r="F46" s="85"/>
      <c r="G46" s="85"/>
      <c r="H46" s="85"/>
      <c r="I46" s="85"/>
      <c r="J46" s="85"/>
      <c r="K46" s="85"/>
      <c r="L46" s="85"/>
      <c r="M46" s="85"/>
      <c r="N46" s="85"/>
      <c r="O46" s="85"/>
      <c r="P46" s="85"/>
      <c r="Q46" s="85"/>
      <c r="R46" s="86"/>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row>
    <row r="47" spans="2:65" x14ac:dyDescent="0.15">
      <c r="B47" s="84"/>
      <c r="C47" s="85"/>
      <c r="D47" s="85"/>
      <c r="E47" s="85"/>
      <c r="F47" s="85"/>
      <c r="G47" s="85"/>
      <c r="H47" s="85"/>
      <c r="I47" s="85"/>
      <c r="J47" s="85"/>
      <c r="K47" s="85"/>
      <c r="L47" s="85"/>
      <c r="M47" s="85"/>
      <c r="N47" s="85"/>
      <c r="O47" s="85"/>
      <c r="P47" s="85"/>
      <c r="Q47" s="85"/>
      <c r="R47" s="86"/>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row>
    <row r="48" spans="2:65" x14ac:dyDescent="0.15">
      <c r="B48" s="84"/>
      <c r="C48" s="85"/>
      <c r="D48" s="85"/>
      <c r="E48" s="85"/>
      <c r="F48" s="85"/>
      <c r="G48" s="85"/>
      <c r="H48" s="85"/>
      <c r="I48" s="85"/>
      <c r="J48" s="85"/>
      <c r="K48" s="85"/>
      <c r="L48" s="85"/>
      <c r="M48" s="85"/>
      <c r="N48" s="85"/>
      <c r="O48" s="85"/>
      <c r="P48" s="85"/>
      <c r="Q48" s="85"/>
      <c r="R48" s="86"/>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row>
    <row r="49" spans="2:62" x14ac:dyDescent="0.15">
      <c r="B49" s="84"/>
      <c r="C49" s="85"/>
      <c r="D49" s="85"/>
      <c r="E49" s="85"/>
      <c r="F49" s="85"/>
      <c r="G49" s="85"/>
      <c r="H49" s="85"/>
      <c r="I49" s="85"/>
      <c r="J49" s="85"/>
      <c r="K49" s="85"/>
      <c r="L49" s="85"/>
      <c r="M49" s="85"/>
      <c r="N49" s="85"/>
      <c r="O49" s="85"/>
      <c r="P49" s="85"/>
      <c r="Q49" s="85"/>
      <c r="R49" s="86"/>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row>
    <row r="50" spans="2:62" x14ac:dyDescent="0.15">
      <c r="B50" s="84"/>
      <c r="C50" s="85"/>
      <c r="D50" s="85"/>
      <c r="E50" s="85"/>
      <c r="F50" s="85"/>
      <c r="G50" s="85"/>
      <c r="H50" s="85"/>
      <c r="I50" s="85"/>
      <c r="J50" s="85"/>
      <c r="K50" s="85"/>
      <c r="L50" s="85"/>
      <c r="M50" s="85"/>
      <c r="N50" s="85"/>
      <c r="O50" s="85"/>
      <c r="P50" s="85"/>
      <c r="Q50" s="85"/>
      <c r="R50" s="86"/>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row>
    <row r="51" spans="2:62" x14ac:dyDescent="0.15">
      <c r="B51" s="84"/>
      <c r="C51" s="85"/>
      <c r="D51" s="85"/>
      <c r="E51" s="85"/>
      <c r="F51" s="85"/>
      <c r="G51" s="85"/>
      <c r="H51" s="85"/>
      <c r="I51" s="85"/>
      <c r="J51" s="85"/>
      <c r="K51" s="85"/>
      <c r="L51" s="85"/>
      <c r="M51" s="85"/>
      <c r="N51" s="85"/>
      <c r="O51" s="85"/>
      <c r="P51" s="85"/>
      <c r="Q51" s="85"/>
      <c r="R51" s="86"/>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row>
    <row r="52" spans="2:62" x14ac:dyDescent="0.15">
      <c r="B52" s="84"/>
      <c r="C52" s="85"/>
      <c r="D52" s="85"/>
      <c r="E52" s="85"/>
      <c r="F52" s="85"/>
      <c r="G52" s="85"/>
      <c r="H52" s="85"/>
      <c r="I52" s="85"/>
      <c r="J52" s="85"/>
      <c r="K52" s="85"/>
      <c r="L52" s="85"/>
      <c r="M52" s="85"/>
      <c r="N52" s="85"/>
      <c r="O52" s="85"/>
      <c r="P52" s="85"/>
      <c r="Q52" s="85"/>
      <c r="R52" s="86"/>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row>
    <row r="53" spans="2:62" x14ac:dyDescent="0.15">
      <c r="B53" s="84"/>
      <c r="C53" s="85"/>
      <c r="D53" s="85"/>
      <c r="E53" s="85"/>
      <c r="F53" s="85"/>
      <c r="G53" s="85"/>
      <c r="H53" s="85"/>
      <c r="I53" s="85"/>
      <c r="J53" s="85"/>
      <c r="K53" s="85"/>
      <c r="L53" s="85"/>
      <c r="M53" s="85"/>
      <c r="N53" s="85"/>
      <c r="O53" s="85"/>
      <c r="P53" s="85"/>
      <c r="Q53" s="85"/>
      <c r="R53" s="86"/>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row>
    <row r="54" spans="2:62" x14ac:dyDescent="0.15">
      <c r="B54" s="84"/>
      <c r="C54" s="85"/>
      <c r="D54" s="85"/>
      <c r="E54" s="85"/>
      <c r="F54" s="85"/>
      <c r="G54" s="85"/>
      <c r="H54" s="85"/>
      <c r="I54" s="85"/>
      <c r="J54" s="85"/>
      <c r="K54" s="85"/>
      <c r="L54" s="85"/>
      <c r="M54" s="85"/>
      <c r="N54" s="85"/>
      <c r="O54" s="85"/>
      <c r="P54" s="85"/>
      <c r="Q54" s="85"/>
      <c r="R54" s="86"/>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row>
    <row r="55" spans="2:62" x14ac:dyDescent="0.15">
      <c r="B55" s="84"/>
      <c r="C55" s="85"/>
      <c r="D55" s="85"/>
      <c r="E55" s="85"/>
      <c r="F55" s="85"/>
      <c r="G55" s="85"/>
      <c r="H55" s="85"/>
      <c r="I55" s="85"/>
      <c r="J55" s="85"/>
      <c r="K55" s="85"/>
      <c r="L55" s="85"/>
      <c r="M55" s="85"/>
      <c r="N55" s="85"/>
      <c r="O55" s="85"/>
      <c r="P55" s="85"/>
      <c r="Q55" s="85"/>
      <c r="R55" s="86"/>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row>
    <row r="56" spans="2:62" x14ac:dyDescent="0.15">
      <c r="B56" s="84"/>
      <c r="C56" s="85"/>
      <c r="D56" s="85"/>
      <c r="E56" s="85"/>
      <c r="F56" s="85"/>
      <c r="G56" s="85"/>
      <c r="H56" s="85"/>
      <c r="I56" s="85"/>
      <c r="J56" s="85"/>
      <c r="K56" s="85"/>
      <c r="L56" s="85"/>
      <c r="M56" s="85"/>
      <c r="N56" s="85"/>
      <c r="O56" s="85"/>
      <c r="P56" s="85"/>
      <c r="Q56" s="85"/>
      <c r="R56" s="86"/>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row>
    <row r="57" spans="2:62" x14ac:dyDescent="0.15">
      <c r="B57" s="84"/>
      <c r="C57" s="85"/>
      <c r="D57" s="85"/>
      <c r="E57" s="85"/>
      <c r="F57" s="85"/>
      <c r="G57" s="85"/>
      <c r="H57" s="85"/>
      <c r="I57" s="85"/>
      <c r="J57" s="85"/>
      <c r="K57" s="85"/>
      <c r="L57" s="85"/>
      <c r="M57" s="85"/>
      <c r="N57" s="85"/>
      <c r="O57" s="85"/>
      <c r="P57" s="85"/>
      <c r="Q57" s="85"/>
      <c r="R57" s="86"/>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row>
    <row r="58" spans="2:62" x14ac:dyDescent="0.15">
      <c r="B58" s="84"/>
      <c r="C58" s="85"/>
      <c r="D58" s="85"/>
      <c r="E58" s="85"/>
      <c r="F58" s="85"/>
      <c r="G58" s="85"/>
      <c r="H58" s="85"/>
      <c r="I58" s="85"/>
      <c r="J58" s="85"/>
      <c r="K58" s="85"/>
      <c r="L58" s="85"/>
      <c r="M58" s="85"/>
      <c r="N58" s="85"/>
      <c r="O58" s="85"/>
      <c r="P58" s="85"/>
      <c r="Q58" s="85"/>
      <c r="R58" s="86"/>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row>
    <row r="59" spans="2:62" x14ac:dyDescent="0.15">
      <c r="B59" s="84"/>
      <c r="C59" s="85"/>
      <c r="D59" s="85"/>
      <c r="E59" s="85"/>
      <c r="F59" s="85"/>
      <c r="G59" s="85"/>
      <c r="H59" s="85"/>
      <c r="I59" s="85"/>
      <c r="J59" s="85"/>
      <c r="K59" s="85"/>
      <c r="L59" s="85"/>
      <c r="M59" s="85"/>
      <c r="N59" s="85"/>
      <c r="O59" s="85"/>
      <c r="P59" s="85"/>
      <c r="Q59" s="85"/>
      <c r="R59" s="86"/>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row>
    <row r="60" spans="2:62" x14ac:dyDescent="0.15">
      <c r="B60" s="84"/>
      <c r="C60" s="85"/>
      <c r="D60" s="85"/>
      <c r="E60" s="85"/>
      <c r="F60" s="85"/>
      <c r="G60" s="85"/>
      <c r="H60" s="85"/>
      <c r="I60" s="85"/>
      <c r="J60" s="85"/>
      <c r="K60" s="85"/>
      <c r="L60" s="85"/>
      <c r="M60" s="85"/>
      <c r="N60" s="85"/>
      <c r="O60" s="85"/>
      <c r="P60" s="85"/>
      <c r="Q60" s="85"/>
      <c r="R60" s="86"/>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row>
    <row r="61" spans="2:62" x14ac:dyDescent="0.15">
      <c r="B61" s="84"/>
      <c r="C61" s="85"/>
      <c r="D61" s="85"/>
      <c r="E61" s="85"/>
      <c r="F61" s="85"/>
      <c r="G61" s="85"/>
      <c r="H61" s="85"/>
      <c r="I61" s="85"/>
      <c r="J61" s="85"/>
      <c r="K61" s="85"/>
      <c r="L61" s="85"/>
      <c r="M61" s="85"/>
      <c r="N61" s="85"/>
      <c r="O61" s="85"/>
      <c r="P61" s="85"/>
      <c r="Q61" s="85"/>
      <c r="R61" s="86"/>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row>
    <row r="62" spans="2:62" x14ac:dyDescent="0.15">
      <c r="B62" s="84"/>
      <c r="C62" s="85"/>
      <c r="D62" s="85"/>
      <c r="E62" s="85"/>
      <c r="F62" s="85"/>
      <c r="G62" s="85"/>
      <c r="H62" s="85"/>
      <c r="I62" s="85"/>
      <c r="J62" s="85"/>
      <c r="K62" s="85"/>
      <c r="L62" s="85"/>
      <c r="M62" s="85"/>
      <c r="N62" s="85"/>
      <c r="O62" s="85"/>
      <c r="P62" s="85"/>
      <c r="Q62" s="85"/>
      <c r="R62" s="86"/>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row>
    <row r="63" spans="2:62" x14ac:dyDescent="0.15">
      <c r="B63" s="84"/>
      <c r="C63" s="85"/>
      <c r="D63" s="85"/>
      <c r="E63" s="85"/>
      <c r="F63" s="85"/>
      <c r="G63" s="85"/>
      <c r="H63" s="85"/>
      <c r="I63" s="85"/>
      <c r="J63" s="85"/>
      <c r="K63" s="85"/>
      <c r="L63" s="85"/>
      <c r="M63" s="85"/>
      <c r="N63" s="85"/>
      <c r="O63" s="85"/>
      <c r="P63" s="85"/>
      <c r="Q63" s="85"/>
      <c r="R63" s="86"/>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row>
    <row r="64" spans="2:62" x14ac:dyDescent="0.15">
      <c r="B64" s="84"/>
      <c r="C64" s="85"/>
      <c r="D64" s="85"/>
      <c r="E64" s="85"/>
      <c r="F64" s="85"/>
      <c r="G64" s="85"/>
      <c r="H64" s="85"/>
      <c r="I64" s="85"/>
      <c r="J64" s="85"/>
      <c r="K64" s="85"/>
      <c r="L64" s="85"/>
      <c r="M64" s="85"/>
      <c r="N64" s="85"/>
      <c r="O64" s="85"/>
      <c r="P64" s="85"/>
      <c r="Q64" s="85"/>
      <c r="R64" s="86"/>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row>
    <row r="65" spans="2:68" x14ac:dyDescent="0.15">
      <c r="B65" s="84"/>
      <c r="C65" s="85"/>
      <c r="D65" s="85"/>
      <c r="E65" s="85"/>
      <c r="F65" s="85"/>
      <c r="G65" s="85"/>
      <c r="H65" s="85"/>
      <c r="I65" s="85"/>
      <c r="J65" s="85"/>
      <c r="K65" s="85"/>
      <c r="L65" s="85"/>
      <c r="M65" s="85"/>
      <c r="N65" s="85"/>
      <c r="O65" s="85"/>
      <c r="P65" s="85"/>
      <c r="Q65" s="85"/>
      <c r="R65" s="86"/>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row>
    <row r="66" spans="2:68" x14ac:dyDescent="0.15">
      <c r="B66" s="84"/>
      <c r="C66" s="85"/>
      <c r="D66" s="85"/>
      <c r="E66" s="85"/>
      <c r="F66" s="85"/>
      <c r="G66" s="85"/>
      <c r="H66" s="85"/>
      <c r="I66" s="85"/>
      <c r="J66" s="85"/>
      <c r="K66" s="85"/>
      <c r="L66" s="85"/>
      <c r="M66" s="85"/>
      <c r="N66" s="85"/>
      <c r="O66" s="85"/>
      <c r="P66" s="85"/>
      <c r="Q66" s="85"/>
      <c r="R66" s="86"/>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row>
    <row r="67" spans="2:68" x14ac:dyDescent="0.15">
      <c r="B67" s="84"/>
      <c r="C67" s="85"/>
      <c r="D67" s="85"/>
      <c r="E67" s="85"/>
      <c r="F67" s="85"/>
      <c r="G67" s="85"/>
      <c r="H67" s="85"/>
      <c r="I67" s="85"/>
      <c r="J67" s="85"/>
      <c r="K67" s="85"/>
      <c r="L67" s="85"/>
      <c r="M67" s="85"/>
      <c r="N67" s="85"/>
      <c r="O67" s="85"/>
      <c r="P67" s="85"/>
      <c r="Q67" s="85"/>
      <c r="R67" s="86"/>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row>
    <row r="68" spans="2:68" x14ac:dyDescent="0.15">
      <c r="B68" s="84"/>
      <c r="C68" s="85"/>
      <c r="D68" s="85"/>
      <c r="E68" s="85"/>
      <c r="F68" s="85"/>
      <c r="G68" s="85"/>
      <c r="H68" s="85"/>
      <c r="I68" s="85"/>
      <c r="J68" s="85"/>
      <c r="K68" s="85"/>
      <c r="L68" s="85"/>
      <c r="M68" s="85"/>
      <c r="N68" s="85"/>
      <c r="O68" s="85"/>
      <c r="P68" s="85"/>
      <c r="Q68" s="85"/>
      <c r="R68" s="86"/>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row>
    <row r="69" spans="2:68" x14ac:dyDescent="0.15">
      <c r="B69" s="87"/>
      <c r="C69" s="88"/>
      <c r="D69" s="88"/>
      <c r="E69" s="88"/>
      <c r="F69" s="88"/>
      <c r="G69" s="88"/>
      <c r="H69" s="88"/>
      <c r="I69" s="88"/>
      <c r="J69" s="88"/>
      <c r="K69" s="88"/>
      <c r="L69" s="88"/>
      <c r="M69" s="88"/>
      <c r="N69" s="88"/>
      <c r="O69" s="88"/>
      <c r="P69" s="88"/>
      <c r="Q69" s="88"/>
      <c r="R69" s="89"/>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row>
    <row r="70" spans="2:68" ht="13.5" customHeight="1" x14ac:dyDescent="0.15">
      <c r="B70" s="92" t="s">
        <v>18</v>
      </c>
      <c r="C70" s="93"/>
      <c r="D70" s="93"/>
      <c r="E70" s="93"/>
      <c r="F70" s="93"/>
      <c r="G70" s="93"/>
      <c r="H70" s="93"/>
      <c r="I70" s="94"/>
      <c r="J70" s="48" t="s">
        <v>15</v>
      </c>
      <c r="K70" s="101"/>
      <c r="L70" s="101"/>
      <c r="M70" s="101"/>
      <c r="N70" s="101"/>
      <c r="O70" s="101"/>
      <c r="P70" s="101"/>
      <c r="Q70" s="101"/>
      <c r="R70" s="102"/>
      <c r="S70" s="32" t="e">
        <f>#REF!</f>
        <v>#REF!</v>
      </c>
      <c r="T70" s="54"/>
      <c r="U70" s="54"/>
      <c r="V70" s="54"/>
      <c r="W70" s="54"/>
      <c r="X70" s="54"/>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6"/>
    </row>
    <row r="71" spans="2:68" ht="13.5" customHeight="1" x14ac:dyDescent="0.15">
      <c r="B71" s="95"/>
      <c r="C71" s="96"/>
      <c r="D71" s="96"/>
      <c r="E71" s="96"/>
      <c r="F71" s="96"/>
      <c r="G71" s="96"/>
      <c r="H71" s="96"/>
      <c r="I71" s="97"/>
      <c r="J71" s="103"/>
      <c r="K71" s="104"/>
      <c r="L71" s="104"/>
      <c r="M71" s="104"/>
      <c r="N71" s="104"/>
      <c r="O71" s="104"/>
      <c r="P71" s="104"/>
      <c r="Q71" s="104"/>
      <c r="R71" s="105"/>
      <c r="S71" s="57"/>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9"/>
      <c r="BP71" s="1"/>
    </row>
    <row r="72" spans="2:68" ht="13.5" customHeight="1" x14ac:dyDescent="0.15">
      <c r="B72" s="95"/>
      <c r="C72" s="96"/>
      <c r="D72" s="96"/>
      <c r="E72" s="96"/>
      <c r="F72" s="96"/>
      <c r="G72" s="96"/>
      <c r="H72" s="96"/>
      <c r="I72" s="97"/>
      <c r="J72" s="48" t="s">
        <v>16</v>
      </c>
      <c r="K72" s="101"/>
      <c r="L72" s="101"/>
      <c r="M72" s="101"/>
      <c r="N72" s="101"/>
      <c r="O72" s="101"/>
      <c r="P72" s="101"/>
      <c r="Q72" s="101"/>
      <c r="R72" s="102"/>
      <c r="S72" s="32" t="e">
        <f>#REF!</f>
        <v>#REF!</v>
      </c>
      <c r="T72" s="54"/>
      <c r="U72" s="54"/>
      <c r="V72" s="54"/>
      <c r="W72" s="54"/>
      <c r="X72" s="54"/>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6"/>
    </row>
    <row r="73" spans="2:68" ht="13.5" customHeight="1" x14ac:dyDescent="0.15">
      <c r="B73" s="95"/>
      <c r="C73" s="96"/>
      <c r="D73" s="96"/>
      <c r="E73" s="96"/>
      <c r="F73" s="96"/>
      <c r="G73" s="96"/>
      <c r="H73" s="96"/>
      <c r="I73" s="97"/>
      <c r="J73" s="103"/>
      <c r="K73" s="104"/>
      <c r="L73" s="104"/>
      <c r="M73" s="104"/>
      <c r="N73" s="104"/>
      <c r="O73" s="104"/>
      <c r="P73" s="104"/>
      <c r="Q73" s="104"/>
      <c r="R73" s="105"/>
      <c r="S73" s="57"/>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9"/>
    </row>
    <row r="74" spans="2:68" ht="13.5" customHeight="1" x14ac:dyDescent="0.15">
      <c r="B74" s="95"/>
      <c r="C74" s="96"/>
      <c r="D74" s="96"/>
      <c r="E74" s="96"/>
      <c r="F74" s="96"/>
      <c r="G74" s="96"/>
      <c r="H74" s="96"/>
      <c r="I74" s="97"/>
      <c r="J74" s="48" t="s">
        <v>17</v>
      </c>
      <c r="K74" s="101"/>
      <c r="L74" s="101"/>
      <c r="M74" s="101"/>
      <c r="N74" s="101"/>
      <c r="O74" s="101"/>
      <c r="P74" s="101"/>
      <c r="Q74" s="101"/>
      <c r="R74" s="102"/>
      <c r="S74" s="32" t="e">
        <f>#REF!</f>
        <v>#REF!</v>
      </c>
      <c r="T74" s="54"/>
      <c r="U74" s="54"/>
      <c r="V74" s="54"/>
      <c r="W74" s="54"/>
      <c r="X74" s="54"/>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6"/>
    </row>
    <row r="75" spans="2:68" ht="13.5" customHeight="1" x14ac:dyDescent="0.15">
      <c r="B75" s="98"/>
      <c r="C75" s="99"/>
      <c r="D75" s="99"/>
      <c r="E75" s="99"/>
      <c r="F75" s="99"/>
      <c r="G75" s="99"/>
      <c r="H75" s="99"/>
      <c r="I75" s="100"/>
      <c r="J75" s="103"/>
      <c r="K75" s="104"/>
      <c r="L75" s="104"/>
      <c r="M75" s="104"/>
      <c r="N75" s="104"/>
      <c r="O75" s="104"/>
      <c r="P75" s="104"/>
      <c r="Q75" s="104"/>
      <c r="R75" s="105"/>
      <c r="S75" s="57"/>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9"/>
    </row>
    <row r="76" spans="2:68" ht="14.25" customHeight="1" x14ac:dyDescent="0.15">
      <c r="B76" s="92" t="s">
        <v>24</v>
      </c>
      <c r="C76" s="111"/>
      <c r="D76" s="111"/>
      <c r="E76" s="111"/>
      <c r="F76" s="111"/>
      <c r="G76" s="111"/>
      <c r="H76" s="111"/>
      <c r="I76" s="111"/>
      <c r="J76" s="111"/>
      <c r="K76" s="111"/>
      <c r="L76" s="111"/>
      <c r="M76" s="111"/>
      <c r="N76" s="111"/>
      <c r="O76" s="111"/>
      <c r="P76" s="111"/>
      <c r="Q76" s="111"/>
      <c r="R76" s="112"/>
      <c r="S76" s="42" t="str">
        <f>IF(BM76,"学術研究・産学官連携本部HP","")</f>
        <v/>
      </c>
      <c r="T76" s="43"/>
      <c r="U76" s="43"/>
      <c r="V76" s="43"/>
      <c r="W76" s="43"/>
      <c r="X76" s="43"/>
      <c r="Y76" s="43"/>
      <c r="Z76" s="43"/>
      <c r="AA76" s="43"/>
      <c r="AB76" s="43"/>
      <c r="AC76" s="43"/>
      <c r="AD76" s="43"/>
      <c r="AE76" s="43"/>
      <c r="AF76" s="43"/>
      <c r="AG76" s="43"/>
      <c r="AH76" s="43"/>
      <c r="AI76" s="43" t="str">
        <f>IF(BN76,"九州大学Seeds集","")</f>
        <v/>
      </c>
      <c r="AJ76" s="43"/>
      <c r="AK76" s="43"/>
      <c r="AL76" s="43"/>
      <c r="AM76" s="43"/>
      <c r="AN76" s="43"/>
      <c r="AO76" s="43"/>
      <c r="AP76" s="43"/>
      <c r="AQ76" s="43"/>
      <c r="AR76" s="43"/>
      <c r="AS76" s="43"/>
      <c r="AT76" s="43"/>
      <c r="AU76" s="43" t="str">
        <f>IF(BM77,"研究者の紹介","")</f>
        <v/>
      </c>
      <c r="AV76" s="43"/>
      <c r="AW76" s="43"/>
      <c r="AX76" s="43"/>
      <c r="AY76" s="43"/>
      <c r="AZ76" s="43"/>
      <c r="BA76" s="43"/>
      <c r="BB76" s="43"/>
      <c r="BC76" s="43"/>
      <c r="BD76" s="43"/>
      <c r="BE76" s="43"/>
      <c r="BF76" s="43"/>
      <c r="BG76" s="43"/>
      <c r="BH76" s="43"/>
      <c r="BI76" s="43"/>
      <c r="BJ76" s="44"/>
      <c r="BM76" t="b">
        <v>0</v>
      </c>
      <c r="BN76" t="b">
        <v>0</v>
      </c>
    </row>
    <row r="77" spans="2:68" ht="14.25" customHeight="1" x14ac:dyDescent="0.15">
      <c r="B77" s="113"/>
      <c r="C77" s="114"/>
      <c r="D77" s="114"/>
      <c r="E77" s="114"/>
      <c r="F77" s="114"/>
      <c r="G77" s="114"/>
      <c r="H77" s="114"/>
      <c r="I77" s="114"/>
      <c r="J77" s="114"/>
      <c r="K77" s="114"/>
      <c r="L77" s="114"/>
      <c r="M77" s="114"/>
      <c r="N77" s="114"/>
      <c r="O77" s="114"/>
      <c r="P77" s="114"/>
      <c r="Q77" s="114"/>
      <c r="R77" s="115"/>
      <c r="S77" s="45"/>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7"/>
      <c r="BM77" t="b">
        <v>0</v>
      </c>
    </row>
    <row r="78" spans="2:68" ht="14.25" customHeight="1" x14ac:dyDescent="0.15">
      <c r="B78" s="113"/>
      <c r="C78" s="114"/>
      <c r="D78" s="114"/>
      <c r="E78" s="114"/>
      <c r="F78" s="114"/>
      <c r="G78" s="114"/>
      <c r="H78" s="114"/>
      <c r="I78" s="114"/>
      <c r="J78" s="114"/>
      <c r="K78" s="114"/>
      <c r="L78" s="114"/>
      <c r="M78" s="114"/>
      <c r="N78" s="114"/>
      <c r="O78" s="114"/>
      <c r="P78" s="114"/>
      <c r="Q78" s="114"/>
      <c r="R78" s="115"/>
      <c r="S78" s="42" t="str">
        <f>IF(BM78,"学術研究・産学官連携本部スタッフの紹介","")</f>
        <v/>
      </c>
      <c r="T78" s="43"/>
      <c r="U78" s="43"/>
      <c r="V78" s="43"/>
      <c r="W78" s="43"/>
      <c r="X78" s="43"/>
      <c r="Y78" s="43"/>
      <c r="Z78" s="43"/>
      <c r="AA78" s="43"/>
      <c r="AB78" s="43"/>
      <c r="AC78" s="43"/>
      <c r="AD78" s="43"/>
      <c r="AE78" s="43"/>
      <c r="AF78" s="43"/>
      <c r="AG78" s="43"/>
      <c r="AH78" s="43"/>
      <c r="AI78" s="43"/>
      <c r="AJ78" s="43"/>
      <c r="AK78" s="43"/>
      <c r="AL78" s="43"/>
      <c r="AM78" s="43"/>
      <c r="AN78" s="43"/>
      <c r="AO78" s="43" t="str">
        <f>IF(BM79,"知人の紹介","")</f>
        <v/>
      </c>
      <c r="AP78" s="43"/>
      <c r="AQ78" s="43"/>
      <c r="AR78" s="43"/>
      <c r="AS78" s="43"/>
      <c r="AT78" s="43"/>
      <c r="AU78" s="43"/>
      <c r="AV78" s="43"/>
      <c r="AW78" s="43"/>
      <c r="AX78" s="43"/>
      <c r="AY78" s="43"/>
      <c r="AZ78" s="43"/>
      <c r="BA78" s="43"/>
      <c r="BB78" s="43"/>
      <c r="BC78" s="43"/>
      <c r="BD78" s="43"/>
      <c r="BE78" s="43"/>
      <c r="BF78" s="43"/>
      <c r="BG78" s="43"/>
      <c r="BH78" s="43"/>
      <c r="BI78" s="43"/>
      <c r="BJ78" s="44"/>
      <c r="BM78" t="b">
        <v>0</v>
      </c>
    </row>
    <row r="79" spans="2:68" ht="14.25" customHeight="1" x14ac:dyDescent="0.15">
      <c r="B79" s="113"/>
      <c r="C79" s="114"/>
      <c r="D79" s="114"/>
      <c r="E79" s="114"/>
      <c r="F79" s="114"/>
      <c r="G79" s="114"/>
      <c r="H79" s="114"/>
      <c r="I79" s="114"/>
      <c r="J79" s="114"/>
      <c r="K79" s="114"/>
      <c r="L79" s="114"/>
      <c r="M79" s="114"/>
      <c r="N79" s="114"/>
      <c r="O79" s="114"/>
      <c r="P79" s="114"/>
      <c r="Q79" s="114"/>
      <c r="R79" s="115"/>
      <c r="S79" s="45"/>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7"/>
      <c r="BM79" t="b">
        <v>0</v>
      </c>
    </row>
    <row r="80" spans="2:68" ht="14.25" customHeight="1" x14ac:dyDescent="0.15">
      <c r="B80" s="113"/>
      <c r="C80" s="114"/>
      <c r="D80" s="114"/>
      <c r="E80" s="114"/>
      <c r="F80" s="114"/>
      <c r="G80" s="114"/>
      <c r="H80" s="114"/>
      <c r="I80" s="114"/>
      <c r="J80" s="114"/>
      <c r="K80" s="114"/>
      <c r="L80" s="114"/>
      <c r="M80" s="114"/>
      <c r="N80" s="114"/>
      <c r="O80" s="114"/>
      <c r="P80" s="114"/>
      <c r="Q80" s="114"/>
      <c r="R80" s="115"/>
      <c r="S80" s="42" t="str">
        <f>IF(BM80,"他機関の紹介","")</f>
        <v/>
      </c>
      <c r="T80" s="43"/>
      <c r="U80" s="43"/>
      <c r="V80" s="43"/>
      <c r="W80" s="43"/>
      <c r="X80" s="43"/>
      <c r="Y80" s="43"/>
      <c r="Z80" s="43"/>
      <c r="AA80" s="43"/>
      <c r="AB80" s="43"/>
      <c r="AC80" s="43"/>
      <c r="AD80" s="43"/>
      <c r="AE80" s="43"/>
      <c r="AF80" s="43"/>
      <c r="AG80" s="43"/>
      <c r="AH80" s="43"/>
      <c r="AI80" s="43"/>
      <c r="AJ80" s="43"/>
      <c r="AK80" s="43"/>
      <c r="AL80" s="43"/>
      <c r="AM80" s="43"/>
      <c r="AN80" s="43"/>
      <c r="AO80" s="42" t="e">
        <f>#REF!</f>
        <v>#REF!</v>
      </c>
      <c r="AP80" s="43"/>
      <c r="AQ80" s="43"/>
      <c r="AR80" s="43"/>
      <c r="AS80" s="43"/>
      <c r="AT80" s="44"/>
      <c r="AU80" s="69" t="e">
        <f>#REF!</f>
        <v>#REF!</v>
      </c>
      <c r="AV80" s="70"/>
      <c r="AW80" s="70"/>
      <c r="AX80" s="70"/>
      <c r="AY80" s="70"/>
      <c r="AZ80" s="70"/>
      <c r="BA80" s="70"/>
      <c r="BB80" s="70"/>
      <c r="BC80" s="70"/>
      <c r="BD80" s="70"/>
      <c r="BE80" s="70"/>
      <c r="BF80" s="70"/>
      <c r="BG80" s="70"/>
      <c r="BH80" s="70"/>
      <c r="BI80" s="70"/>
      <c r="BJ80" s="71"/>
      <c r="BM80" t="b">
        <v>0</v>
      </c>
    </row>
    <row r="81" spans="2:65" ht="14.25" customHeight="1" x14ac:dyDescent="0.15">
      <c r="B81" s="113"/>
      <c r="C81" s="114"/>
      <c r="D81" s="114"/>
      <c r="E81" s="114"/>
      <c r="F81" s="114"/>
      <c r="G81" s="114"/>
      <c r="H81" s="114"/>
      <c r="I81" s="114"/>
      <c r="J81" s="114"/>
      <c r="K81" s="114"/>
      <c r="L81" s="114"/>
      <c r="M81" s="114"/>
      <c r="N81" s="114"/>
      <c r="O81" s="114"/>
      <c r="P81" s="114"/>
      <c r="Q81" s="114"/>
      <c r="R81" s="115"/>
      <c r="S81" s="45"/>
      <c r="T81" s="46"/>
      <c r="U81" s="46"/>
      <c r="V81" s="46"/>
      <c r="W81" s="46"/>
      <c r="X81" s="46"/>
      <c r="Y81" s="46"/>
      <c r="Z81" s="46"/>
      <c r="AA81" s="46"/>
      <c r="AB81" s="46"/>
      <c r="AC81" s="46"/>
      <c r="AD81" s="46"/>
      <c r="AE81" s="46"/>
      <c r="AF81" s="46"/>
      <c r="AG81" s="46"/>
      <c r="AH81" s="46"/>
      <c r="AI81" s="46"/>
      <c r="AJ81" s="46"/>
      <c r="AK81" s="46"/>
      <c r="AL81" s="46"/>
      <c r="AM81" s="46"/>
      <c r="AN81" s="46"/>
      <c r="AO81" s="45"/>
      <c r="AP81" s="46"/>
      <c r="AQ81" s="46"/>
      <c r="AR81" s="46"/>
      <c r="AS81" s="46"/>
      <c r="AT81" s="47"/>
      <c r="AU81" s="72"/>
      <c r="AV81" s="73"/>
      <c r="AW81" s="73"/>
      <c r="AX81" s="73"/>
      <c r="AY81" s="73"/>
      <c r="AZ81" s="73"/>
      <c r="BA81" s="73"/>
      <c r="BB81" s="73"/>
      <c r="BC81" s="73"/>
      <c r="BD81" s="73"/>
      <c r="BE81" s="73"/>
      <c r="BF81" s="73"/>
      <c r="BG81" s="73"/>
      <c r="BH81" s="73"/>
      <c r="BI81" s="73"/>
      <c r="BJ81" s="74"/>
    </row>
    <row r="82" spans="2:65" ht="13.5" customHeight="1" x14ac:dyDescent="0.15">
      <c r="B82" s="113"/>
      <c r="C82" s="114"/>
      <c r="D82" s="114"/>
      <c r="E82" s="114"/>
      <c r="F82" s="114"/>
      <c r="G82" s="114"/>
      <c r="H82" s="114"/>
      <c r="I82" s="114"/>
      <c r="J82" s="114"/>
      <c r="K82" s="114"/>
      <c r="L82" s="114"/>
      <c r="M82" s="114"/>
      <c r="N82" s="114"/>
      <c r="O82" s="114"/>
      <c r="P82" s="114"/>
      <c r="Q82" s="114"/>
      <c r="R82" s="115"/>
      <c r="S82" s="42" t="str">
        <f>IF(BM82,"その他","")</f>
        <v/>
      </c>
      <c r="T82" s="43"/>
      <c r="U82" s="43"/>
      <c r="V82" s="43"/>
      <c r="W82" s="43"/>
      <c r="X82" s="43"/>
      <c r="Y82" s="44"/>
      <c r="Z82" s="75" t="e">
        <f>#REF!</f>
        <v>#REF!</v>
      </c>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7"/>
      <c r="BM82" t="b">
        <v>0</v>
      </c>
    </row>
    <row r="83" spans="2:65" ht="13.5" customHeight="1" x14ac:dyDescent="0.15">
      <c r="B83" s="116"/>
      <c r="C83" s="117"/>
      <c r="D83" s="117"/>
      <c r="E83" s="117"/>
      <c r="F83" s="117"/>
      <c r="G83" s="117"/>
      <c r="H83" s="117"/>
      <c r="I83" s="117"/>
      <c r="J83" s="117"/>
      <c r="K83" s="117"/>
      <c r="L83" s="117"/>
      <c r="M83" s="117"/>
      <c r="N83" s="117"/>
      <c r="O83" s="117"/>
      <c r="P83" s="117"/>
      <c r="Q83" s="117"/>
      <c r="R83" s="118"/>
      <c r="S83" s="45"/>
      <c r="T83" s="46"/>
      <c r="U83" s="46"/>
      <c r="V83" s="46"/>
      <c r="W83" s="46"/>
      <c r="X83" s="46"/>
      <c r="Y83" s="47"/>
      <c r="Z83" s="78"/>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80"/>
    </row>
    <row r="84" spans="2:65" ht="13.5" customHeight="1" x14ac:dyDescent="0.15">
      <c r="B84" s="119" t="s">
        <v>25</v>
      </c>
      <c r="C84" s="111"/>
      <c r="D84" s="111"/>
      <c r="E84" s="111"/>
      <c r="F84" s="111"/>
      <c r="G84" s="111"/>
      <c r="H84" s="111"/>
      <c r="I84" s="111"/>
      <c r="J84" s="111"/>
      <c r="K84" s="111"/>
      <c r="L84" s="111"/>
      <c r="M84" s="111"/>
      <c r="N84" s="111"/>
      <c r="O84" s="111"/>
      <c r="P84" s="111"/>
      <c r="Q84" s="111"/>
      <c r="R84" s="112"/>
      <c r="S84" s="120" t="e">
        <f>#REF!</f>
        <v>#REF!</v>
      </c>
      <c r="T84" s="121"/>
      <c r="U84" s="121"/>
      <c r="V84" s="121"/>
      <c r="W84" s="121"/>
      <c r="X84" s="121"/>
      <c r="Y84" s="122"/>
      <c r="Z84" s="122"/>
      <c r="AA84" s="122"/>
      <c r="AB84" s="122"/>
      <c r="AC84" s="122"/>
      <c r="AD84" s="122"/>
      <c r="AE84" s="122"/>
      <c r="AF84" s="122"/>
      <c r="AG84" s="122"/>
      <c r="AH84" s="122"/>
      <c r="AI84" s="122"/>
      <c r="AJ84" s="122"/>
      <c r="AK84" s="122"/>
      <c r="AL84" s="122"/>
      <c r="AM84" s="122"/>
      <c r="AN84" s="123"/>
      <c r="AO84" s="42"/>
      <c r="AP84" s="43"/>
      <c r="AQ84" s="43"/>
      <c r="AR84" s="43"/>
      <c r="AS84" s="43"/>
      <c r="AT84" s="43"/>
      <c r="AU84" s="43"/>
      <c r="AV84" s="43"/>
      <c r="AW84" s="43"/>
      <c r="AX84" s="43"/>
      <c r="AY84" s="43"/>
      <c r="AZ84" s="43"/>
      <c r="BA84" s="43"/>
      <c r="BB84" s="43"/>
      <c r="BC84" s="43"/>
      <c r="BD84" s="43"/>
      <c r="BE84" s="43"/>
      <c r="BF84" s="43"/>
      <c r="BG84" s="43"/>
      <c r="BH84" s="43"/>
      <c r="BI84" s="43"/>
      <c r="BJ84" s="44"/>
    </row>
    <row r="85" spans="2:65" ht="13.5" customHeight="1" x14ac:dyDescent="0.15">
      <c r="B85" s="116"/>
      <c r="C85" s="117"/>
      <c r="D85" s="117"/>
      <c r="E85" s="117"/>
      <c r="F85" s="117"/>
      <c r="G85" s="117"/>
      <c r="H85" s="117"/>
      <c r="I85" s="117"/>
      <c r="J85" s="117"/>
      <c r="K85" s="117"/>
      <c r="L85" s="117"/>
      <c r="M85" s="117"/>
      <c r="N85" s="117"/>
      <c r="O85" s="117"/>
      <c r="P85" s="117"/>
      <c r="Q85" s="117"/>
      <c r="R85" s="118"/>
      <c r="S85" s="124"/>
      <c r="T85" s="125"/>
      <c r="U85" s="125"/>
      <c r="V85" s="125"/>
      <c r="W85" s="125"/>
      <c r="X85" s="125"/>
      <c r="Y85" s="125"/>
      <c r="Z85" s="125"/>
      <c r="AA85" s="125"/>
      <c r="AB85" s="125"/>
      <c r="AC85" s="125"/>
      <c r="AD85" s="125"/>
      <c r="AE85" s="125"/>
      <c r="AF85" s="125"/>
      <c r="AG85" s="125"/>
      <c r="AH85" s="125"/>
      <c r="AI85" s="125"/>
      <c r="AJ85" s="125"/>
      <c r="AK85" s="125"/>
      <c r="AL85" s="125"/>
      <c r="AM85" s="125"/>
      <c r="AN85" s="126"/>
      <c r="AO85" s="45"/>
      <c r="AP85" s="46"/>
      <c r="AQ85" s="46"/>
      <c r="AR85" s="46"/>
      <c r="AS85" s="46"/>
      <c r="AT85" s="46"/>
      <c r="AU85" s="46"/>
      <c r="AV85" s="46"/>
      <c r="AW85" s="46"/>
      <c r="AX85" s="46"/>
      <c r="AY85" s="46"/>
      <c r="AZ85" s="46"/>
      <c r="BA85" s="46"/>
      <c r="BB85" s="46"/>
      <c r="BC85" s="46"/>
      <c r="BD85" s="46"/>
      <c r="BE85" s="46"/>
      <c r="BF85" s="46"/>
      <c r="BG85" s="46"/>
      <c r="BH85" s="46"/>
      <c r="BI85" s="46"/>
      <c r="BJ85" s="47"/>
    </row>
    <row r="86" spans="2:65" x14ac:dyDescent="0.15">
      <c r="B86" s="106" t="s">
        <v>31</v>
      </c>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row>
    <row r="87" spans="2:65" x14ac:dyDescent="0.15">
      <c r="B87" s="108"/>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row>
    <row r="88" spans="2:65" x14ac:dyDescent="0.15">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row>
    <row r="89" spans="2:65" x14ac:dyDescent="0.15">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row>
  </sheetData>
  <mergeCells count="80">
    <mergeCell ref="B86:BJ89"/>
    <mergeCell ref="S78:AN79"/>
    <mergeCell ref="AO78:BJ79"/>
    <mergeCell ref="B76:R83"/>
    <mergeCell ref="S76:AH77"/>
    <mergeCell ref="S80:AN81"/>
    <mergeCell ref="S82:Y83"/>
    <mergeCell ref="Z82:BJ83"/>
    <mergeCell ref="AI76:AT77"/>
    <mergeCell ref="AU76:BJ77"/>
    <mergeCell ref="AO80:AT81"/>
    <mergeCell ref="AU80:BJ81"/>
    <mergeCell ref="B84:R85"/>
    <mergeCell ref="S84:AN85"/>
    <mergeCell ref="AO84:BJ85"/>
    <mergeCell ref="S25:AN26"/>
    <mergeCell ref="AO25:BJ26"/>
    <mergeCell ref="S29:AN30"/>
    <mergeCell ref="AO29:BJ30"/>
    <mergeCell ref="S31:AN32"/>
    <mergeCell ref="AO31:BJ32"/>
    <mergeCell ref="S27:Y28"/>
    <mergeCell ref="Z27:BJ28"/>
    <mergeCell ref="B40:R69"/>
    <mergeCell ref="S40:BJ69"/>
    <mergeCell ref="B70:I75"/>
    <mergeCell ref="J70:R71"/>
    <mergeCell ref="S70:BJ71"/>
    <mergeCell ref="J72:R73"/>
    <mergeCell ref="S72:BJ73"/>
    <mergeCell ref="J74:R75"/>
    <mergeCell ref="S74:BJ75"/>
    <mergeCell ref="S33:AN34"/>
    <mergeCell ref="AO33:BJ34"/>
    <mergeCell ref="S35:AN36"/>
    <mergeCell ref="B37:R39"/>
    <mergeCell ref="S37:BJ39"/>
    <mergeCell ref="B29:R36"/>
    <mergeCell ref="AO35:AU36"/>
    <mergeCell ref="AV35:BJ36"/>
    <mergeCell ref="J23:R24"/>
    <mergeCell ref="S23:AJ24"/>
    <mergeCell ref="AK23:AR24"/>
    <mergeCell ref="AS23:BJ24"/>
    <mergeCell ref="B25:R28"/>
    <mergeCell ref="B17:I24"/>
    <mergeCell ref="J17:R18"/>
    <mergeCell ref="S17:AJ18"/>
    <mergeCell ref="AK17:AR18"/>
    <mergeCell ref="AS17:BJ18"/>
    <mergeCell ref="J19:R20"/>
    <mergeCell ref="S19:AJ20"/>
    <mergeCell ref="AK19:AR20"/>
    <mergeCell ref="AS19:BJ20"/>
    <mergeCell ref="J21:R22"/>
    <mergeCell ref="S21:AJ22"/>
    <mergeCell ref="AK21:AR22"/>
    <mergeCell ref="AS21:BJ22"/>
    <mergeCell ref="B7:R8"/>
    <mergeCell ref="S7:AJ8"/>
    <mergeCell ref="AK7:AR8"/>
    <mergeCell ref="AS7:BJ8"/>
    <mergeCell ref="B9:I16"/>
    <mergeCell ref="J9:R10"/>
    <mergeCell ref="S9:BJ10"/>
    <mergeCell ref="J11:R12"/>
    <mergeCell ref="S11:AJ12"/>
    <mergeCell ref="AK11:AR12"/>
    <mergeCell ref="AS11:BJ12"/>
    <mergeCell ref="J13:R14"/>
    <mergeCell ref="S13:BJ14"/>
    <mergeCell ref="B4:R4"/>
    <mergeCell ref="S4:BJ4"/>
    <mergeCell ref="B2:BJ3"/>
    <mergeCell ref="J15:R16"/>
    <mergeCell ref="S15:BJ16"/>
    <mergeCell ref="B5:R6"/>
    <mergeCell ref="S5:AR6"/>
    <mergeCell ref="AS5:BA6"/>
    <mergeCell ref="BB5:BJ6"/>
  </mergeCells>
  <phoneticPr fontId="1"/>
  <pageMargins left="0.7" right="0.7" top="0.75" bottom="0.75" header="0.3" footer="0.3"/>
  <pageSetup paperSize="9" scale="63"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5"/>
  <sheetViews>
    <sheetView tabSelected="1" topLeftCell="A28" zoomScale="140" zoomScaleNormal="140" workbookViewId="0">
      <selection activeCell="E74" sqref="E74"/>
    </sheetView>
  </sheetViews>
  <sheetFormatPr defaultRowHeight="13.5" x14ac:dyDescent="0.15"/>
  <cols>
    <col min="1" max="1" width="13.125" customWidth="1"/>
    <col min="2" max="2" width="2.5" customWidth="1"/>
    <col min="3" max="3" width="9.75" customWidth="1"/>
    <col min="4" max="4" width="2.25" customWidth="1"/>
    <col min="5" max="5" width="9.75" customWidth="1"/>
    <col min="6" max="6" width="2.25" customWidth="1"/>
    <col min="7" max="7" width="9.75" customWidth="1"/>
    <col min="8" max="8" width="2.25" customWidth="1"/>
    <col min="9" max="9" width="9.75" customWidth="1"/>
    <col min="10" max="10" width="2.25" customWidth="1"/>
    <col min="11" max="11" width="9.75" customWidth="1"/>
    <col min="12" max="12" width="5" customWidth="1"/>
    <col min="13" max="13" width="11.875" customWidth="1"/>
    <col min="14" max="14" width="19.875" customWidth="1"/>
    <col min="15" max="15" width="16.75" customWidth="1"/>
  </cols>
  <sheetData>
    <row r="1" spans="1:13" ht="17.25" x14ac:dyDescent="0.15">
      <c r="A1" s="3" t="s">
        <v>56</v>
      </c>
      <c r="B1" s="14"/>
      <c r="C1" s="3"/>
      <c r="D1" s="3"/>
      <c r="E1" s="3"/>
      <c r="F1" s="3"/>
      <c r="G1" s="3"/>
      <c r="H1" s="3"/>
      <c r="I1" s="3"/>
      <c r="J1" s="14" t="s">
        <v>36</v>
      </c>
      <c r="K1" s="3"/>
      <c r="L1" s="3"/>
      <c r="M1" s="2"/>
    </row>
    <row r="2" spans="1:13" ht="21" customHeight="1" x14ac:dyDescent="0.15">
      <c r="A2" s="9" t="s">
        <v>44</v>
      </c>
      <c r="B2" s="142"/>
      <c r="C2" s="143"/>
      <c r="D2" s="143"/>
      <c r="E2" s="143"/>
      <c r="F2" s="143"/>
      <c r="G2" s="143"/>
      <c r="H2" s="143"/>
      <c r="I2" s="7" t="s">
        <v>46</v>
      </c>
      <c r="J2" s="19"/>
      <c r="K2" s="19"/>
      <c r="L2" s="6" t="s">
        <v>48</v>
      </c>
      <c r="M2" s="20"/>
    </row>
    <row r="3" spans="1:13" ht="21" customHeight="1" x14ac:dyDescent="0.15">
      <c r="A3" s="8" t="s">
        <v>34</v>
      </c>
      <c r="B3" s="144"/>
      <c r="C3" s="145"/>
      <c r="D3" s="145"/>
      <c r="E3" s="145"/>
      <c r="F3" s="145"/>
      <c r="G3" s="145"/>
      <c r="H3" s="145"/>
      <c r="I3" s="8" t="s">
        <v>58</v>
      </c>
      <c r="J3" s="145"/>
      <c r="K3" s="146"/>
      <c r="L3" s="146"/>
      <c r="M3" s="147"/>
    </row>
    <row r="4" spans="1:13" ht="21" customHeight="1" x14ac:dyDescent="0.15">
      <c r="A4" s="8" t="s">
        <v>32</v>
      </c>
      <c r="B4" s="145"/>
      <c r="C4" s="146"/>
      <c r="D4" s="146"/>
      <c r="E4" s="146"/>
      <c r="F4" s="146"/>
      <c r="G4" s="146"/>
      <c r="H4" s="146"/>
      <c r="I4" s="146"/>
      <c r="J4" s="146"/>
      <c r="K4" s="146"/>
      <c r="L4" s="146"/>
      <c r="M4" s="147"/>
    </row>
    <row r="5" spans="1:13" ht="120" customHeight="1" x14ac:dyDescent="0.15">
      <c r="A5" s="8" t="s">
        <v>33</v>
      </c>
      <c r="B5" s="131" t="s">
        <v>39</v>
      </c>
      <c r="C5" s="132"/>
      <c r="D5" s="148"/>
      <c r="E5" s="149"/>
      <c r="F5" s="149"/>
      <c r="G5" s="149"/>
      <c r="H5" s="149"/>
      <c r="I5" s="149"/>
      <c r="J5" s="149"/>
      <c r="K5" s="149"/>
      <c r="L5" s="149"/>
      <c r="M5" s="150"/>
    </row>
    <row r="6" spans="1:13" ht="21" customHeight="1" x14ac:dyDescent="0.15">
      <c r="A6" s="10" t="s">
        <v>45</v>
      </c>
      <c r="B6" s="15"/>
      <c r="C6" s="12" t="s">
        <v>50</v>
      </c>
      <c r="D6" s="12"/>
      <c r="E6" s="12" t="s">
        <v>51</v>
      </c>
      <c r="F6" s="12"/>
      <c r="G6" s="12" t="s">
        <v>52</v>
      </c>
      <c r="H6" s="12"/>
      <c r="I6" s="13" t="s">
        <v>53</v>
      </c>
      <c r="J6" s="13"/>
      <c r="K6" s="13" t="s">
        <v>54</v>
      </c>
      <c r="L6" s="13"/>
      <c r="M6" s="16" t="s">
        <v>55</v>
      </c>
    </row>
    <row r="7" spans="1:13" ht="56.25" customHeight="1" x14ac:dyDescent="0.15">
      <c r="A7" s="10" t="s">
        <v>35</v>
      </c>
      <c r="B7" s="5"/>
      <c r="C7" s="127" t="s">
        <v>38</v>
      </c>
      <c r="D7" s="127"/>
      <c r="E7" s="127"/>
      <c r="F7" s="127"/>
      <c r="G7" s="127"/>
      <c r="H7" s="127"/>
      <c r="I7" s="127"/>
      <c r="J7" s="127"/>
      <c r="K7" s="127"/>
      <c r="L7" s="127"/>
      <c r="M7" s="128"/>
    </row>
    <row r="8" spans="1:13" ht="57" customHeight="1" x14ac:dyDescent="0.15">
      <c r="A8" s="10" t="s">
        <v>37</v>
      </c>
      <c r="B8" s="5"/>
      <c r="C8" s="127" t="s">
        <v>41</v>
      </c>
      <c r="D8" s="127"/>
      <c r="E8" s="127"/>
      <c r="F8" s="127"/>
      <c r="G8" s="127"/>
      <c r="H8" s="127"/>
      <c r="I8" s="127"/>
      <c r="J8" s="127"/>
      <c r="K8" s="127"/>
      <c r="L8" s="127"/>
      <c r="M8" s="128"/>
    </row>
    <row r="9" spans="1:13" ht="45" customHeight="1" x14ac:dyDescent="0.15">
      <c r="A9" s="11" t="s">
        <v>40</v>
      </c>
      <c r="B9" s="129"/>
      <c r="C9" s="129"/>
      <c r="D9" s="129"/>
      <c r="E9" s="129"/>
      <c r="F9" s="129"/>
      <c r="G9" s="129"/>
      <c r="H9" s="129"/>
      <c r="I9" s="129"/>
      <c r="J9" s="129"/>
      <c r="K9" s="129"/>
      <c r="L9" s="129"/>
      <c r="M9" s="130"/>
    </row>
    <row r="10" spans="1:13" ht="54" customHeight="1" x14ac:dyDescent="0.15"/>
    <row r="11" spans="1:13" ht="17.25" x14ac:dyDescent="0.15">
      <c r="A11" s="3" t="s">
        <v>56</v>
      </c>
      <c r="B11" s="14"/>
      <c r="C11" s="3"/>
      <c r="D11" s="3"/>
      <c r="E11" s="3"/>
      <c r="F11" s="3"/>
      <c r="G11" s="3"/>
      <c r="H11" s="3"/>
      <c r="I11" s="3"/>
      <c r="J11" s="14" t="s">
        <v>59</v>
      </c>
      <c r="K11" s="3"/>
      <c r="L11" s="3"/>
      <c r="M11" s="2"/>
    </row>
    <row r="12" spans="1:13" ht="21" customHeight="1" x14ac:dyDescent="0.15">
      <c r="A12" s="9" t="s">
        <v>44</v>
      </c>
      <c r="B12" s="138" t="s">
        <v>43</v>
      </c>
      <c r="C12" s="139"/>
      <c r="D12" s="139"/>
      <c r="E12" s="139"/>
      <c r="F12" s="139"/>
      <c r="G12" s="139"/>
      <c r="H12" s="139"/>
      <c r="I12" s="7" t="s">
        <v>46</v>
      </c>
      <c r="J12" s="18" t="s">
        <v>47</v>
      </c>
      <c r="K12" s="18"/>
      <c r="L12" s="6" t="s">
        <v>48</v>
      </c>
      <c r="M12" s="17">
        <v>43586</v>
      </c>
    </row>
    <row r="13" spans="1:13" ht="21" customHeight="1" x14ac:dyDescent="0.15">
      <c r="A13" s="8" t="s">
        <v>34</v>
      </c>
      <c r="B13" s="141" t="s">
        <v>49</v>
      </c>
      <c r="C13" s="135"/>
      <c r="D13" s="135"/>
      <c r="E13" s="135"/>
      <c r="F13" s="135"/>
      <c r="G13" s="135"/>
      <c r="H13" s="135"/>
      <c r="I13" s="8" t="s">
        <v>58</v>
      </c>
      <c r="J13" s="140" t="s">
        <v>60</v>
      </c>
      <c r="K13" s="136"/>
      <c r="L13" s="136"/>
      <c r="M13" s="137"/>
    </row>
    <row r="14" spans="1:13" ht="21" customHeight="1" x14ac:dyDescent="0.15">
      <c r="A14" s="8" t="s">
        <v>32</v>
      </c>
      <c r="B14" s="135" t="s">
        <v>42</v>
      </c>
      <c r="C14" s="136"/>
      <c r="D14" s="136"/>
      <c r="E14" s="136"/>
      <c r="F14" s="136"/>
      <c r="G14" s="136"/>
      <c r="H14" s="136"/>
      <c r="I14" s="136"/>
      <c r="J14" s="136"/>
      <c r="K14" s="136"/>
      <c r="L14" s="136"/>
      <c r="M14" s="137"/>
    </row>
    <row r="15" spans="1:13" ht="120" customHeight="1" x14ac:dyDescent="0.15">
      <c r="A15" s="8" t="s">
        <v>33</v>
      </c>
      <c r="B15" s="131" t="s">
        <v>61</v>
      </c>
      <c r="C15" s="132"/>
      <c r="D15" s="133" t="s">
        <v>57</v>
      </c>
      <c r="E15" s="133"/>
      <c r="F15" s="133"/>
      <c r="G15" s="133"/>
      <c r="H15" s="133"/>
      <c r="I15" s="133"/>
      <c r="J15" s="133"/>
      <c r="K15" s="133"/>
      <c r="L15" s="133"/>
      <c r="M15" s="134"/>
    </row>
    <row r="16" spans="1:13" ht="21" customHeight="1" x14ac:dyDescent="0.15">
      <c r="A16" s="10" t="s">
        <v>45</v>
      </c>
      <c r="B16" s="4"/>
      <c r="C16" s="12" t="s">
        <v>50</v>
      </c>
      <c r="D16" s="12"/>
      <c r="E16" s="12" t="s">
        <v>51</v>
      </c>
      <c r="F16" s="12"/>
      <c r="G16" s="12" t="s">
        <v>52</v>
      </c>
      <c r="H16" s="12"/>
      <c r="I16" s="13" t="s">
        <v>53</v>
      </c>
      <c r="J16" s="13"/>
      <c r="K16" s="13" t="s">
        <v>54</v>
      </c>
      <c r="L16" s="13"/>
      <c r="M16" s="16" t="s">
        <v>55</v>
      </c>
    </row>
    <row r="17" spans="1:13" ht="56.25" customHeight="1" x14ac:dyDescent="0.15">
      <c r="A17" s="10" t="s">
        <v>35</v>
      </c>
      <c r="B17" s="4"/>
      <c r="C17" s="127" t="s">
        <v>38</v>
      </c>
      <c r="D17" s="127"/>
      <c r="E17" s="127"/>
      <c r="F17" s="127"/>
      <c r="G17" s="127"/>
      <c r="H17" s="127"/>
      <c r="I17" s="127"/>
      <c r="J17" s="127"/>
      <c r="K17" s="127"/>
      <c r="L17" s="127"/>
      <c r="M17" s="128"/>
    </row>
    <row r="18" spans="1:13" ht="57" customHeight="1" x14ac:dyDescent="0.15">
      <c r="A18" s="10" t="s">
        <v>37</v>
      </c>
      <c r="B18" s="4"/>
      <c r="C18" s="127" t="s">
        <v>41</v>
      </c>
      <c r="D18" s="127"/>
      <c r="E18" s="127"/>
      <c r="F18" s="127"/>
      <c r="G18" s="127"/>
      <c r="H18" s="127"/>
      <c r="I18" s="127"/>
      <c r="J18" s="127"/>
      <c r="K18" s="127"/>
      <c r="L18" s="127"/>
      <c r="M18" s="128"/>
    </row>
    <row r="19" spans="1:13" ht="45" customHeight="1" x14ac:dyDescent="0.15">
      <c r="A19" s="11" t="s">
        <v>40</v>
      </c>
      <c r="B19" s="129"/>
      <c r="C19" s="129"/>
      <c r="D19" s="129"/>
      <c r="E19" s="129"/>
      <c r="F19" s="129"/>
      <c r="G19" s="129"/>
      <c r="H19" s="129"/>
      <c r="I19" s="129"/>
      <c r="J19" s="129"/>
      <c r="K19" s="129"/>
      <c r="L19" s="129"/>
      <c r="M19" s="130"/>
    </row>
    <row r="20" spans="1:13" ht="16.5" customHeight="1" x14ac:dyDescent="0.15"/>
    <row r="63" spans="1:1" ht="18.75" x14ac:dyDescent="0.15">
      <c r="A63" s="151" t="s">
        <v>82</v>
      </c>
    </row>
    <row r="65" spans="1:7" x14ac:dyDescent="0.15">
      <c r="A65" t="s">
        <v>84</v>
      </c>
      <c r="G65" s="21"/>
    </row>
  </sheetData>
  <mergeCells count="18">
    <mergeCell ref="B12:H12"/>
    <mergeCell ref="J13:M13"/>
    <mergeCell ref="B13:H13"/>
    <mergeCell ref="B2:H2"/>
    <mergeCell ref="B3:H3"/>
    <mergeCell ref="J3:M3"/>
    <mergeCell ref="B4:M4"/>
    <mergeCell ref="B5:C5"/>
    <mergeCell ref="D5:M5"/>
    <mergeCell ref="C7:M7"/>
    <mergeCell ref="C8:M8"/>
    <mergeCell ref="B9:M9"/>
    <mergeCell ref="C18:M18"/>
    <mergeCell ref="B19:M19"/>
    <mergeCell ref="B15:C15"/>
    <mergeCell ref="D15:M15"/>
    <mergeCell ref="B14:M14"/>
    <mergeCell ref="C17:M17"/>
  </mergeCells>
  <phoneticPr fontId="1"/>
  <pageMargins left="0.70866141732283472" right="0.51181102362204722"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9" r:id="rId4" name="Check Box 21">
              <controlPr defaultSize="0" autoFill="0" autoLine="0" autoPict="0">
                <anchor moveWithCells="1">
                  <from>
                    <xdr:col>1</xdr:col>
                    <xdr:colOff>0</xdr:colOff>
                    <xdr:row>16</xdr:row>
                    <xdr:rowOff>0</xdr:rowOff>
                  </from>
                  <to>
                    <xdr:col>2</xdr:col>
                    <xdr:colOff>28575</xdr:colOff>
                    <xdr:row>16</xdr:row>
                    <xdr:rowOff>219075</xdr:rowOff>
                  </to>
                </anchor>
              </controlPr>
            </control>
          </mc:Choice>
        </mc:AlternateContent>
        <mc:AlternateContent xmlns:mc="http://schemas.openxmlformats.org/markup-compatibility/2006">
          <mc:Choice Requires="x14">
            <control shapeId="2070" r:id="rId5" name="Check Box 22">
              <controlPr defaultSize="0" autoFill="0" autoLine="0" autoPict="0">
                <anchor moveWithCells="1">
                  <from>
                    <xdr:col>1</xdr:col>
                    <xdr:colOff>0</xdr:colOff>
                    <xdr:row>16</xdr:row>
                    <xdr:rowOff>152400</xdr:rowOff>
                  </from>
                  <to>
                    <xdr:col>2</xdr:col>
                    <xdr:colOff>28575</xdr:colOff>
                    <xdr:row>16</xdr:row>
                    <xdr:rowOff>371475</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1</xdr:col>
                    <xdr:colOff>0</xdr:colOff>
                    <xdr:row>16</xdr:row>
                    <xdr:rowOff>314325</xdr:rowOff>
                  </from>
                  <to>
                    <xdr:col>2</xdr:col>
                    <xdr:colOff>28575</xdr:colOff>
                    <xdr:row>16</xdr:row>
                    <xdr:rowOff>533400</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1</xdr:col>
                    <xdr:colOff>0</xdr:colOff>
                    <xdr:row>16</xdr:row>
                    <xdr:rowOff>476250</xdr:rowOff>
                  </from>
                  <to>
                    <xdr:col>2</xdr:col>
                    <xdr:colOff>28575</xdr:colOff>
                    <xdr:row>16</xdr:row>
                    <xdr:rowOff>695325</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1</xdr:col>
                    <xdr:colOff>0</xdr:colOff>
                    <xdr:row>17</xdr:row>
                    <xdr:rowOff>0</xdr:rowOff>
                  </from>
                  <to>
                    <xdr:col>2</xdr:col>
                    <xdr:colOff>28575</xdr:colOff>
                    <xdr:row>17</xdr:row>
                    <xdr:rowOff>219075</xdr:rowOff>
                  </to>
                </anchor>
              </controlPr>
            </control>
          </mc:Choice>
        </mc:AlternateContent>
        <mc:AlternateContent xmlns:mc="http://schemas.openxmlformats.org/markup-compatibility/2006">
          <mc:Choice Requires="x14">
            <control shapeId="2074" r:id="rId9" name="Check Box 26">
              <controlPr defaultSize="0" autoFill="0" autoLine="0" autoPict="0">
                <anchor moveWithCells="1">
                  <from>
                    <xdr:col>1</xdr:col>
                    <xdr:colOff>0</xdr:colOff>
                    <xdr:row>17</xdr:row>
                    <xdr:rowOff>142875</xdr:rowOff>
                  </from>
                  <to>
                    <xdr:col>2</xdr:col>
                    <xdr:colOff>28575</xdr:colOff>
                    <xdr:row>17</xdr:row>
                    <xdr:rowOff>361950</xdr:rowOff>
                  </to>
                </anchor>
              </controlPr>
            </control>
          </mc:Choice>
        </mc:AlternateContent>
        <mc:AlternateContent xmlns:mc="http://schemas.openxmlformats.org/markup-compatibility/2006">
          <mc:Choice Requires="x14">
            <control shapeId="2075" r:id="rId10" name="Check Box 27">
              <controlPr defaultSize="0" autoFill="0" autoLine="0" autoPict="0">
                <anchor moveWithCells="1">
                  <from>
                    <xdr:col>1</xdr:col>
                    <xdr:colOff>0</xdr:colOff>
                    <xdr:row>17</xdr:row>
                    <xdr:rowOff>142875</xdr:rowOff>
                  </from>
                  <to>
                    <xdr:col>2</xdr:col>
                    <xdr:colOff>28575</xdr:colOff>
                    <xdr:row>17</xdr:row>
                    <xdr:rowOff>361950</xdr:rowOff>
                  </to>
                </anchor>
              </controlPr>
            </control>
          </mc:Choice>
        </mc:AlternateContent>
        <mc:AlternateContent xmlns:mc="http://schemas.openxmlformats.org/markup-compatibility/2006">
          <mc:Choice Requires="x14">
            <control shapeId="2091" r:id="rId11" name="Check Box 43">
              <controlPr defaultSize="0" autoFill="0" autoLine="0" autoPict="0">
                <anchor moveWithCells="1">
                  <from>
                    <xdr:col>1</xdr:col>
                    <xdr:colOff>0</xdr:colOff>
                    <xdr:row>6</xdr:row>
                    <xdr:rowOff>314325</xdr:rowOff>
                  </from>
                  <to>
                    <xdr:col>2</xdr:col>
                    <xdr:colOff>28575</xdr:colOff>
                    <xdr:row>6</xdr:row>
                    <xdr:rowOff>533400</xdr:rowOff>
                  </to>
                </anchor>
              </controlPr>
            </control>
          </mc:Choice>
        </mc:AlternateContent>
        <mc:AlternateContent xmlns:mc="http://schemas.openxmlformats.org/markup-compatibility/2006">
          <mc:Choice Requires="x14">
            <control shapeId="2092" r:id="rId12" name="Check Box 44">
              <controlPr defaultSize="0" autoFill="0" autoLine="0" autoPict="0">
                <anchor moveWithCells="1">
                  <from>
                    <xdr:col>1</xdr:col>
                    <xdr:colOff>0</xdr:colOff>
                    <xdr:row>6</xdr:row>
                    <xdr:rowOff>476250</xdr:rowOff>
                  </from>
                  <to>
                    <xdr:col>2</xdr:col>
                    <xdr:colOff>28575</xdr:colOff>
                    <xdr:row>6</xdr:row>
                    <xdr:rowOff>695325</xdr:rowOff>
                  </to>
                </anchor>
              </controlPr>
            </control>
          </mc:Choice>
        </mc:AlternateContent>
        <mc:AlternateContent xmlns:mc="http://schemas.openxmlformats.org/markup-compatibility/2006">
          <mc:Choice Requires="x14">
            <control shapeId="2093" r:id="rId13" name="Check Box 45">
              <controlPr defaultSize="0" autoFill="0" autoLine="0" autoPict="0">
                <anchor moveWithCells="1">
                  <from>
                    <xdr:col>1</xdr:col>
                    <xdr:colOff>0</xdr:colOff>
                    <xdr:row>7</xdr:row>
                    <xdr:rowOff>0</xdr:rowOff>
                  </from>
                  <to>
                    <xdr:col>2</xdr:col>
                    <xdr:colOff>28575</xdr:colOff>
                    <xdr:row>7</xdr:row>
                    <xdr:rowOff>219075</xdr:rowOff>
                  </to>
                </anchor>
              </controlPr>
            </control>
          </mc:Choice>
        </mc:AlternateContent>
        <mc:AlternateContent xmlns:mc="http://schemas.openxmlformats.org/markup-compatibility/2006">
          <mc:Choice Requires="x14">
            <control shapeId="2094" r:id="rId14" name="Check Box 46">
              <controlPr defaultSize="0" autoFill="0" autoLine="0" autoPict="0">
                <anchor moveWithCells="1">
                  <from>
                    <xdr:col>1</xdr:col>
                    <xdr:colOff>0</xdr:colOff>
                    <xdr:row>7</xdr:row>
                    <xdr:rowOff>142875</xdr:rowOff>
                  </from>
                  <to>
                    <xdr:col>2</xdr:col>
                    <xdr:colOff>28575</xdr:colOff>
                    <xdr:row>7</xdr:row>
                    <xdr:rowOff>361950</xdr:rowOff>
                  </to>
                </anchor>
              </controlPr>
            </control>
          </mc:Choice>
        </mc:AlternateContent>
        <mc:AlternateContent xmlns:mc="http://schemas.openxmlformats.org/markup-compatibility/2006">
          <mc:Choice Requires="x14">
            <control shapeId="2095" r:id="rId15" name="Check Box 47">
              <controlPr defaultSize="0" autoFill="0" autoLine="0" autoPict="0">
                <anchor moveWithCells="1">
                  <from>
                    <xdr:col>1</xdr:col>
                    <xdr:colOff>0</xdr:colOff>
                    <xdr:row>7</xdr:row>
                    <xdr:rowOff>142875</xdr:rowOff>
                  </from>
                  <to>
                    <xdr:col>2</xdr:col>
                    <xdr:colOff>28575</xdr:colOff>
                    <xdr:row>7</xdr:row>
                    <xdr:rowOff>361950</xdr:rowOff>
                  </to>
                </anchor>
              </controlPr>
            </control>
          </mc:Choice>
        </mc:AlternateContent>
        <mc:AlternateContent xmlns:mc="http://schemas.openxmlformats.org/markup-compatibility/2006">
          <mc:Choice Requires="x14">
            <control shapeId="2102" r:id="rId16" name="Check Box 54">
              <controlPr defaultSize="0" autoFill="0" autoLine="0" autoPict="0">
                <anchor moveWithCells="1">
                  <from>
                    <xdr:col>1</xdr:col>
                    <xdr:colOff>0</xdr:colOff>
                    <xdr:row>15</xdr:row>
                    <xdr:rowOff>28575</xdr:rowOff>
                  </from>
                  <to>
                    <xdr:col>2</xdr:col>
                    <xdr:colOff>28575</xdr:colOff>
                    <xdr:row>15</xdr:row>
                    <xdr:rowOff>247650</xdr:rowOff>
                  </to>
                </anchor>
              </controlPr>
            </control>
          </mc:Choice>
        </mc:AlternateContent>
        <mc:AlternateContent xmlns:mc="http://schemas.openxmlformats.org/markup-compatibility/2006">
          <mc:Choice Requires="x14">
            <control shapeId="2103" r:id="rId17" name="Check Box 55">
              <controlPr defaultSize="0" autoFill="0" autoLine="0" autoPict="0">
                <anchor moveWithCells="1">
                  <from>
                    <xdr:col>2</xdr:col>
                    <xdr:colOff>704850</xdr:colOff>
                    <xdr:row>15</xdr:row>
                    <xdr:rowOff>28575</xdr:rowOff>
                  </from>
                  <to>
                    <xdr:col>4</xdr:col>
                    <xdr:colOff>9525</xdr:colOff>
                    <xdr:row>15</xdr:row>
                    <xdr:rowOff>247650</xdr:rowOff>
                  </to>
                </anchor>
              </controlPr>
            </control>
          </mc:Choice>
        </mc:AlternateContent>
        <mc:AlternateContent xmlns:mc="http://schemas.openxmlformats.org/markup-compatibility/2006">
          <mc:Choice Requires="x14">
            <control shapeId="2104" r:id="rId18" name="Check Box 56">
              <controlPr defaultSize="0" autoFill="0" autoLine="0" autoPict="0">
                <anchor moveWithCells="1">
                  <from>
                    <xdr:col>4</xdr:col>
                    <xdr:colOff>714375</xdr:colOff>
                    <xdr:row>15</xdr:row>
                    <xdr:rowOff>28575</xdr:rowOff>
                  </from>
                  <to>
                    <xdr:col>6</xdr:col>
                    <xdr:colOff>19050</xdr:colOff>
                    <xdr:row>15</xdr:row>
                    <xdr:rowOff>247650</xdr:rowOff>
                  </to>
                </anchor>
              </controlPr>
            </control>
          </mc:Choice>
        </mc:AlternateContent>
        <mc:AlternateContent xmlns:mc="http://schemas.openxmlformats.org/markup-compatibility/2006">
          <mc:Choice Requires="x14">
            <control shapeId="2105" r:id="rId19" name="Check Box 57">
              <controlPr defaultSize="0" autoFill="0" autoLine="0" autoPict="0">
                <anchor moveWithCells="1">
                  <from>
                    <xdr:col>6</xdr:col>
                    <xdr:colOff>723900</xdr:colOff>
                    <xdr:row>15</xdr:row>
                    <xdr:rowOff>28575</xdr:rowOff>
                  </from>
                  <to>
                    <xdr:col>8</xdr:col>
                    <xdr:colOff>28575</xdr:colOff>
                    <xdr:row>15</xdr:row>
                    <xdr:rowOff>247650</xdr:rowOff>
                  </to>
                </anchor>
              </controlPr>
            </control>
          </mc:Choice>
        </mc:AlternateContent>
        <mc:AlternateContent xmlns:mc="http://schemas.openxmlformats.org/markup-compatibility/2006">
          <mc:Choice Requires="x14">
            <control shapeId="2106" r:id="rId20" name="Check Box 58">
              <controlPr defaultSize="0" autoFill="0" autoLine="0" autoPict="0">
                <anchor moveWithCells="1">
                  <from>
                    <xdr:col>9</xdr:col>
                    <xdr:colOff>9525</xdr:colOff>
                    <xdr:row>15</xdr:row>
                    <xdr:rowOff>28575</xdr:rowOff>
                  </from>
                  <to>
                    <xdr:col>10</xdr:col>
                    <xdr:colOff>57150</xdr:colOff>
                    <xdr:row>15</xdr:row>
                    <xdr:rowOff>247650</xdr:rowOff>
                  </to>
                </anchor>
              </controlPr>
            </control>
          </mc:Choice>
        </mc:AlternateContent>
        <mc:AlternateContent xmlns:mc="http://schemas.openxmlformats.org/markup-compatibility/2006">
          <mc:Choice Requires="x14">
            <control shapeId="2107" r:id="rId21" name="Check Box 59">
              <controlPr defaultSize="0" autoFill="0" autoLine="0" autoPict="0">
                <anchor moveWithCells="1">
                  <from>
                    <xdr:col>10</xdr:col>
                    <xdr:colOff>723900</xdr:colOff>
                    <xdr:row>15</xdr:row>
                    <xdr:rowOff>28575</xdr:rowOff>
                  </from>
                  <to>
                    <xdr:col>11</xdr:col>
                    <xdr:colOff>200025</xdr:colOff>
                    <xdr:row>15</xdr:row>
                    <xdr:rowOff>247650</xdr:rowOff>
                  </to>
                </anchor>
              </controlPr>
            </control>
          </mc:Choice>
        </mc:AlternateContent>
        <mc:AlternateContent xmlns:mc="http://schemas.openxmlformats.org/markup-compatibility/2006">
          <mc:Choice Requires="x14">
            <control shapeId="2114" r:id="rId22" name="Check Box 66">
              <controlPr defaultSize="0" autoFill="0" autoLine="0" autoPict="0">
                <anchor moveWithCells="1">
                  <from>
                    <xdr:col>1</xdr:col>
                    <xdr:colOff>0</xdr:colOff>
                    <xdr:row>7</xdr:row>
                    <xdr:rowOff>485775</xdr:rowOff>
                  </from>
                  <to>
                    <xdr:col>2</xdr:col>
                    <xdr:colOff>28575</xdr:colOff>
                    <xdr:row>7</xdr:row>
                    <xdr:rowOff>704850</xdr:rowOff>
                  </to>
                </anchor>
              </controlPr>
            </control>
          </mc:Choice>
        </mc:AlternateContent>
        <mc:AlternateContent xmlns:mc="http://schemas.openxmlformats.org/markup-compatibility/2006">
          <mc:Choice Requires="x14">
            <control shapeId="2115" r:id="rId23" name="Check Box 67">
              <controlPr defaultSize="0" autoFill="0" autoLine="0" autoPict="0">
                <anchor moveWithCells="1">
                  <from>
                    <xdr:col>1</xdr:col>
                    <xdr:colOff>0</xdr:colOff>
                    <xdr:row>17</xdr:row>
                    <xdr:rowOff>485775</xdr:rowOff>
                  </from>
                  <to>
                    <xdr:col>2</xdr:col>
                    <xdr:colOff>28575</xdr:colOff>
                    <xdr:row>17</xdr:row>
                    <xdr:rowOff>704850</xdr:rowOff>
                  </to>
                </anchor>
              </controlPr>
            </control>
          </mc:Choice>
        </mc:AlternateContent>
        <mc:AlternateContent xmlns:mc="http://schemas.openxmlformats.org/markup-compatibility/2006">
          <mc:Choice Requires="x14">
            <control shapeId="2116" r:id="rId24" name="Check Box 68">
              <controlPr defaultSize="0" autoFill="0" autoLine="0" autoPict="0">
                <anchor moveWithCells="1">
                  <from>
                    <xdr:col>1</xdr:col>
                    <xdr:colOff>0</xdr:colOff>
                    <xdr:row>5</xdr:row>
                    <xdr:rowOff>28575</xdr:rowOff>
                  </from>
                  <to>
                    <xdr:col>2</xdr:col>
                    <xdr:colOff>28575</xdr:colOff>
                    <xdr:row>5</xdr:row>
                    <xdr:rowOff>247650</xdr:rowOff>
                  </to>
                </anchor>
              </controlPr>
            </control>
          </mc:Choice>
        </mc:AlternateContent>
        <mc:AlternateContent xmlns:mc="http://schemas.openxmlformats.org/markup-compatibility/2006">
          <mc:Choice Requires="x14">
            <control shapeId="2117" r:id="rId25" name="Check Box 69">
              <controlPr defaultSize="0" autoFill="0" autoLine="0" autoPict="0">
                <anchor moveWithCells="1">
                  <from>
                    <xdr:col>2</xdr:col>
                    <xdr:colOff>704850</xdr:colOff>
                    <xdr:row>5</xdr:row>
                    <xdr:rowOff>28575</xdr:rowOff>
                  </from>
                  <to>
                    <xdr:col>4</xdr:col>
                    <xdr:colOff>9525</xdr:colOff>
                    <xdr:row>5</xdr:row>
                    <xdr:rowOff>247650</xdr:rowOff>
                  </to>
                </anchor>
              </controlPr>
            </control>
          </mc:Choice>
        </mc:AlternateContent>
        <mc:AlternateContent xmlns:mc="http://schemas.openxmlformats.org/markup-compatibility/2006">
          <mc:Choice Requires="x14">
            <control shapeId="2118" r:id="rId26" name="Check Box 70">
              <controlPr defaultSize="0" autoFill="0" autoLine="0" autoPict="0">
                <anchor moveWithCells="1">
                  <from>
                    <xdr:col>4</xdr:col>
                    <xdr:colOff>714375</xdr:colOff>
                    <xdr:row>5</xdr:row>
                    <xdr:rowOff>28575</xdr:rowOff>
                  </from>
                  <to>
                    <xdr:col>6</xdr:col>
                    <xdr:colOff>19050</xdr:colOff>
                    <xdr:row>5</xdr:row>
                    <xdr:rowOff>247650</xdr:rowOff>
                  </to>
                </anchor>
              </controlPr>
            </control>
          </mc:Choice>
        </mc:AlternateContent>
        <mc:AlternateContent xmlns:mc="http://schemas.openxmlformats.org/markup-compatibility/2006">
          <mc:Choice Requires="x14">
            <control shapeId="2119" r:id="rId27" name="Check Box 71">
              <controlPr defaultSize="0" autoFill="0" autoLine="0" autoPict="0">
                <anchor moveWithCells="1">
                  <from>
                    <xdr:col>6</xdr:col>
                    <xdr:colOff>723900</xdr:colOff>
                    <xdr:row>5</xdr:row>
                    <xdr:rowOff>28575</xdr:rowOff>
                  </from>
                  <to>
                    <xdr:col>8</xdr:col>
                    <xdr:colOff>28575</xdr:colOff>
                    <xdr:row>5</xdr:row>
                    <xdr:rowOff>247650</xdr:rowOff>
                  </to>
                </anchor>
              </controlPr>
            </control>
          </mc:Choice>
        </mc:AlternateContent>
        <mc:AlternateContent xmlns:mc="http://schemas.openxmlformats.org/markup-compatibility/2006">
          <mc:Choice Requires="x14">
            <control shapeId="2120" r:id="rId28" name="Check Box 72">
              <controlPr defaultSize="0" autoFill="0" autoLine="0" autoPict="0">
                <anchor moveWithCells="1">
                  <from>
                    <xdr:col>9</xdr:col>
                    <xdr:colOff>9525</xdr:colOff>
                    <xdr:row>5</xdr:row>
                    <xdr:rowOff>28575</xdr:rowOff>
                  </from>
                  <to>
                    <xdr:col>10</xdr:col>
                    <xdr:colOff>57150</xdr:colOff>
                    <xdr:row>5</xdr:row>
                    <xdr:rowOff>247650</xdr:rowOff>
                  </to>
                </anchor>
              </controlPr>
            </control>
          </mc:Choice>
        </mc:AlternateContent>
        <mc:AlternateContent xmlns:mc="http://schemas.openxmlformats.org/markup-compatibility/2006">
          <mc:Choice Requires="x14">
            <control shapeId="2121" r:id="rId29" name="Check Box 73">
              <controlPr defaultSize="0" autoFill="0" autoLine="0" autoPict="0">
                <anchor moveWithCells="1">
                  <from>
                    <xdr:col>10</xdr:col>
                    <xdr:colOff>723900</xdr:colOff>
                    <xdr:row>5</xdr:row>
                    <xdr:rowOff>28575</xdr:rowOff>
                  </from>
                  <to>
                    <xdr:col>11</xdr:col>
                    <xdr:colOff>200025</xdr:colOff>
                    <xdr:row>5</xdr:row>
                    <xdr:rowOff>247650</xdr:rowOff>
                  </to>
                </anchor>
              </controlPr>
            </control>
          </mc:Choice>
        </mc:AlternateContent>
        <mc:AlternateContent xmlns:mc="http://schemas.openxmlformats.org/markup-compatibility/2006">
          <mc:Choice Requires="x14">
            <control shapeId="2122" r:id="rId30" name="Check Box 74">
              <controlPr defaultSize="0" autoFill="0" autoLine="0" autoPict="0">
                <anchor moveWithCells="1">
                  <from>
                    <xdr:col>1</xdr:col>
                    <xdr:colOff>0</xdr:colOff>
                    <xdr:row>5</xdr:row>
                    <xdr:rowOff>247650</xdr:rowOff>
                  </from>
                  <to>
                    <xdr:col>2</xdr:col>
                    <xdr:colOff>28575</xdr:colOff>
                    <xdr:row>6</xdr:row>
                    <xdr:rowOff>200025</xdr:rowOff>
                  </to>
                </anchor>
              </controlPr>
            </control>
          </mc:Choice>
        </mc:AlternateContent>
        <mc:AlternateContent xmlns:mc="http://schemas.openxmlformats.org/markup-compatibility/2006">
          <mc:Choice Requires="x14">
            <control shapeId="2123" r:id="rId31" name="Check Box 75">
              <controlPr defaultSize="0" autoFill="0" autoLine="0" autoPict="0">
                <anchor moveWithCells="1">
                  <from>
                    <xdr:col>1</xdr:col>
                    <xdr:colOff>0</xdr:colOff>
                    <xdr:row>6</xdr:row>
                    <xdr:rowOff>152400</xdr:rowOff>
                  </from>
                  <to>
                    <xdr:col>2</xdr:col>
                    <xdr:colOff>28575</xdr:colOff>
                    <xdr:row>6</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
  <sheetViews>
    <sheetView workbookViewId="0">
      <selection activeCell="B2" sqref="B2:D8"/>
    </sheetView>
  </sheetViews>
  <sheetFormatPr defaultRowHeight="13.5" x14ac:dyDescent="0.15"/>
  <cols>
    <col min="2" max="2" width="38.625" customWidth="1"/>
    <col min="3" max="3" width="31.875" customWidth="1"/>
    <col min="4" max="4" width="13.375" customWidth="1"/>
  </cols>
  <sheetData>
    <row r="2" spans="2:4" x14ac:dyDescent="0.15">
      <c r="B2" s="152" t="s">
        <v>62</v>
      </c>
      <c r="C2" s="153" t="s">
        <v>63</v>
      </c>
      <c r="D2" s="154" t="s">
        <v>64</v>
      </c>
    </row>
    <row r="3" spans="2:4" x14ac:dyDescent="0.15">
      <c r="B3" s="155" t="s">
        <v>65</v>
      </c>
      <c r="C3" s="156" t="s">
        <v>66</v>
      </c>
      <c r="D3" s="157" t="s">
        <v>67</v>
      </c>
    </row>
    <row r="4" spans="2:4" x14ac:dyDescent="0.15">
      <c r="B4" s="155" t="s">
        <v>83</v>
      </c>
      <c r="C4" s="156" t="s">
        <v>68</v>
      </c>
      <c r="D4" s="157" t="s">
        <v>69</v>
      </c>
    </row>
    <row r="5" spans="2:4" x14ac:dyDescent="0.15">
      <c r="B5" s="155" t="s">
        <v>70</v>
      </c>
      <c r="C5" s="156" t="s">
        <v>71</v>
      </c>
      <c r="D5" s="157" t="s">
        <v>72</v>
      </c>
    </row>
    <row r="6" spans="2:4" x14ac:dyDescent="0.15">
      <c r="B6" s="155" t="s">
        <v>73</v>
      </c>
      <c r="C6" s="156" t="s">
        <v>74</v>
      </c>
      <c r="D6" s="157" t="s">
        <v>75</v>
      </c>
    </row>
    <row r="7" spans="2:4" x14ac:dyDescent="0.15">
      <c r="B7" s="155" t="s">
        <v>76</v>
      </c>
      <c r="C7" s="156" t="s">
        <v>77</v>
      </c>
      <c r="D7" s="157" t="s">
        <v>78</v>
      </c>
    </row>
    <row r="8" spans="2:4" x14ac:dyDescent="0.15">
      <c r="B8" s="158" t="s">
        <v>79</v>
      </c>
      <c r="C8" s="159" t="s">
        <v>80</v>
      </c>
      <c r="D8" s="160" t="s">
        <v>81</v>
      </c>
    </row>
  </sheetData>
  <phoneticPr fontId="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技術相談控</vt:lpstr>
      <vt:lpstr>相談メモ</vt:lpstr>
      <vt:lpstr>Sheet1</vt:lpstr>
      <vt:lpstr>技術相談控!Print_Area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dc:creator>
  <cp:lastModifiedBy>連携推進部門</cp:lastModifiedBy>
  <cp:lastPrinted>2016-12-05T07:50:17Z</cp:lastPrinted>
  <dcterms:created xsi:type="dcterms:W3CDTF">2015-05-23T09:59:17Z</dcterms:created>
  <dcterms:modified xsi:type="dcterms:W3CDTF">2019-08-07T04:34:14Z</dcterms:modified>
</cp:coreProperties>
</file>